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24226"/>
  <mc:AlternateContent xmlns:mc="http://schemas.openxmlformats.org/markup-compatibility/2006">
    <mc:Choice Requires="x15">
      <x15ac:absPath xmlns:x15ac="http://schemas.microsoft.com/office/spreadsheetml/2010/11/ac" url="\\Server\共通\櫻田　泰己\"/>
    </mc:Choice>
  </mc:AlternateContent>
  <xr:revisionPtr revIDLastSave="0" documentId="13_ncr:1_{939EE5A5-977A-4C1E-AFED-522F2B4B8BE7}" xr6:coauthVersionLast="46" xr6:coauthVersionMax="46" xr10:uidLastSave="{00000000-0000-0000-0000-000000000000}"/>
  <bookViews>
    <workbookView xWindow="-120" yWindow="-120" windowWidth="29040" windowHeight="15840" xr2:uid="{00000000-000D-0000-FFFF-FFFF00000000}"/>
  </bookViews>
  <sheets>
    <sheet name="請求書(表紙) (記入例)" sheetId="11" r:id="rId1"/>
    <sheet name="請求書(表紙)" sheetId="7" r:id="rId2"/>
    <sheet name="請求書(内訳) " sheetId="8" r:id="rId3"/>
  </sheets>
  <definedNames>
    <definedName name="_xlnm.Print_Area" localSheetId="2">'請求書(内訳) '!$B$2:$BN$61</definedName>
    <definedName name="_xlnm.Print_Area" localSheetId="1">'請求書(表紙)'!$B$2:$BN$64</definedName>
    <definedName name="_xlnm.Print_Area" localSheetId="0">'請求書(表紙) (記入例)'!$B$2:$BN$64</definedName>
  </definedNames>
  <calcPr calcId="181029"/>
</workbook>
</file>

<file path=xl/calcChain.xml><?xml version="1.0" encoding="utf-8"?>
<calcChain xmlns="http://schemas.openxmlformats.org/spreadsheetml/2006/main">
  <c r="BG41" i="11" l="1"/>
  <c r="BG45" i="11"/>
  <c r="BD26" i="11"/>
  <c r="X26" i="11"/>
  <c r="AE55" i="11"/>
  <c r="AE56" i="11"/>
  <c r="AE53" i="11"/>
  <c r="AE57" i="11"/>
  <c r="BG42" i="11"/>
  <c r="BG43" i="11"/>
  <c r="BG40" i="11"/>
  <c r="BG39" i="11"/>
  <c r="BG38" i="11"/>
  <c r="BG36" i="11"/>
  <c r="BG35" i="11"/>
  <c r="BG34" i="11"/>
  <c r="BG33" i="11"/>
  <c r="BG32" i="11"/>
  <c r="BG31" i="11"/>
  <c r="BG30" i="11"/>
  <c r="AE55" i="7"/>
  <c r="AE56" i="7"/>
  <c r="AE53" i="7"/>
  <c r="BG32" i="7"/>
  <c r="BG33" i="7"/>
  <c r="BG34" i="7"/>
  <c r="BG44" i="11"/>
  <c r="AI26" i="11"/>
  <c r="AV26" i="11"/>
  <c r="AE54" i="11"/>
  <c r="AE58" i="11"/>
  <c r="AE57" i="7"/>
  <c r="AE54" i="7"/>
  <c r="BG24" i="8"/>
  <c r="BG59" i="8"/>
  <c r="J4" i="8"/>
  <c r="BG31" i="7"/>
  <c r="BG30" i="7"/>
  <c r="BG42" i="7"/>
  <c r="BG43" i="7"/>
  <c r="BG40" i="7"/>
  <c r="BG58" i="8"/>
  <c r="BG57" i="8"/>
  <c r="BG26" i="8"/>
  <c r="BG27" i="8"/>
  <c r="BG28" i="8"/>
  <c r="BG29" i="8"/>
  <c r="BG30" i="8"/>
  <c r="BG31" i="8"/>
  <c r="BG32" i="8"/>
  <c r="BG33" i="8"/>
  <c r="BG34" i="8"/>
  <c r="BG35" i="8"/>
  <c r="BG36" i="8"/>
  <c r="BG37" i="8"/>
  <c r="BG38" i="8"/>
  <c r="BG39" i="8"/>
  <c r="BG40" i="8"/>
  <c r="BG41" i="8"/>
  <c r="BG42" i="8"/>
  <c r="BG43" i="8"/>
  <c r="BG44" i="8"/>
  <c r="BG45" i="8"/>
  <c r="BG46" i="8"/>
  <c r="BG47" i="8"/>
  <c r="BG48" i="8"/>
  <c r="BG49" i="8"/>
  <c r="BG50" i="8"/>
  <c r="BG51" i="8"/>
  <c r="BG52" i="8"/>
  <c r="BG53" i="8"/>
  <c r="BG54" i="8"/>
  <c r="BG55" i="8"/>
  <c r="BG56" i="8"/>
  <c r="BG25" i="8"/>
  <c r="BG35" i="7"/>
  <c r="BG36" i="7"/>
  <c r="BG38" i="7"/>
  <c r="BG39" i="7"/>
  <c r="AZ6" i="8"/>
  <c r="H11" i="8"/>
  <c r="H9" i="8"/>
  <c r="S20" i="8"/>
  <c r="G20" i="8"/>
  <c r="H17" i="8"/>
  <c r="H14" i="8"/>
  <c r="BJ6" i="8"/>
  <c r="BF6" i="8"/>
  <c r="AE58" i="7"/>
  <c r="BG41" i="7"/>
  <c r="AT26" i="7"/>
  <c r="BG44" i="7"/>
  <c r="AI26" i="7"/>
  <c r="AV26" i="7"/>
  <c r="BG45" i="7"/>
  <c r="BD26" i="7"/>
  <c r="X26" i="7"/>
  <c r="AT26" i="11"/>
</calcChain>
</file>

<file path=xl/sharedStrings.xml><?xml version="1.0" encoding="utf-8"?>
<sst xmlns="http://schemas.openxmlformats.org/spreadsheetml/2006/main" count="248" uniqueCount="95">
  <si>
    <t>①</t>
  </si>
  <si>
    <t>②</t>
  </si>
  <si>
    <t>③</t>
  </si>
  <si>
    <t>④</t>
  </si>
  <si>
    <t>⑤</t>
  </si>
  <si>
    <t>消 費 税 額</t>
  </si>
  <si>
    <t>⑥</t>
  </si>
  <si>
    <t>年</t>
    <rPh sb="0" eb="1">
      <t>ネン</t>
    </rPh>
    <phoneticPr fontId="2"/>
  </si>
  <si>
    <t>月</t>
    <rPh sb="0" eb="1">
      <t>ツキ</t>
    </rPh>
    <phoneticPr fontId="2"/>
  </si>
  <si>
    <t>日</t>
    <rPh sb="0" eb="1">
      <t>ヒ</t>
    </rPh>
    <phoneticPr fontId="2"/>
  </si>
  <si>
    <t>単位</t>
    <rPh sb="0" eb="2">
      <t>タンイ</t>
    </rPh>
    <phoneticPr fontId="2"/>
  </si>
  <si>
    <t>口座名義</t>
    <rPh sb="0" eb="2">
      <t>コウザ</t>
    </rPh>
    <rPh sb="2" eb="4">
      <t>メイギ</t>
    </rPh>
    <phoneticPr fontId="2"/>
  </si>
  <si>
    <t>口座番号</t>
    <rPh sb="0" eb="2">
      <t>コウザ</t>
    </rPh>
    <rPh sb="2" eb="4">
      <t>バンゴウ</t>
    </rPh>
    <phoneticPr fontId="2"/>
  </si>
  <si>
    <t>普通　・　当座</t>
    <rPh sb="0" eb="2">
      <t>フツウ</t>
    </rPh>
    <rPh sb="5" eb="7">
      <t>トウザ</t>
    </rPh>
    <phoneticPr fontId="2"/>
  </si>
  <si>
    <t>〔捺印欄〕</t>
    <rPh sb="1" eb="3">
      <t>ナツイン</t>
    </rPh>
    <rPh sb="3" eb="4">
      <t>ラン</t>
    </rPh>
    <phoneticPr fontId="2"/>
  </si>
  <si>
    <t>〔請　　求　　内　　訳〕</t>
    <rPh sb="1" eb="2">
      <t>ショウ</t>
    </rPh>
    <rPh sb="4" eb="5">
      <t>モトム</t>
    </rPh>
    <rPh sb="7" eb="8">
      <t>ナイ</t>
    </rPh>
    <rPh sb="10" eb="11">
      <t>ヤク</t>
    </rPh>
    <phoneticPr fontId="2"/>
  </si>
  <si>
    <t>月／日</t>
    <rPh sb="0" eb="1">
      <t>ツキ</t>
    </rPh>
    <rPh sb="2" eb="3">
      <t>ヒ</t>
    </rPh>
    <phoneticPr fontId="2"/>
  </si>
  <si>
    <t>品名（仕様・形状・寸法）</t>
    <rPh sb="0" eb="2">
      <t>ヒンメイ</t>
    </rPh>
    <rPh sb="3" eb="5">
      <t>シヨウ</t>
    </rPh>
    <rPh sb="6" eb="8">
      <t>ケイジョウ</t>
    </rPh>
    <rPh sb="9" eb="11">
      <t>スンポウ</t>
    </rPh>
    <phoneticPr fontId="2"/>
  </si>
  <si>
    <t>単　　価</t>
    <rPh sb="0" eb="1">
      <t>タン</t>
    </rPh>
    <rPh sb="3" eb="4">
      <t>アタイ</t>
    </rPh>
    <phoneticPr fontId="2"/>
  </si>
  <si>
    <t>金　　額</t>
    <rPh sb="0" eb="1">
      <t>キン</t>
    </rPh>
    <rPh sb="3" eb="4">
      <t>ガク</t>
    </rPh>
    <phoneticPr fontId="2"/>
  </si>
  <si>
    <t>数　　量</t>
    <rPh sb="0" eb="1">
      <t>カズ</t>
    </rPh>
    <rPh sb="3" eb="4">
      <t>リョウ</t>
    </rPh>
    <phoneticPr fontId="2"/>
  </si>
  <si>
    <t>合 　　　計</t>
    <rPh sb="0" eb="1">
      <t>ゴウ</t>
    </rPh>
    <rPh sb="5" eb="6">
      <t>ケイ</t>
    </rPh>
    <phoneticPr fontId="2"/>
  </si>
  <si>
    <t>振込先</t>
    <rPh sb="0" eb="2">
      <t>フリコミ</t>
    </rPh>
    <rPh sb="2" eb="3">
      <t>サキ</t>
    </rPh>
    <phoneticPr fontId="2"/>
  </si>
  <si>
    <t>支店</t>
  </si>
  <si>
    <t>取引先コード</t>
    <rPh sb="0" eb="2">
      <t>トリヒキ</t>
    </rPh>
    <rPh sb="2" eb="3">
      <t>サキ</t>
    </rPh>
    <phoneticPr fontId="2"/>
  </si>
  <si>
    <t>銀行</t>
    <phoneticPr fontId="2"/>
  </si>
  <si>
    <t>請     求     書</t>
    <rPh sb="0" eb="1">
      <t>ショウ</t>
    </rPh>
    <rPh sb="6" eb="7">
      <t>モトム</t>
    </rPh>
    <rPh sb="12" eb="13">
      <t>ショ</t>
    </rPh>
    <phoneticPr fontId="2"/>
  </si>
  <si>
    <t>Tel</t>
    <phoneticPr fontId="2" type="halfwidthKatakana"/>
  </si>
  <si>
    <t>Fax</t>
    <phoneticPr fontId="2" type="halfwidthKatakana"/>
  </si>
  <si>
    <t>注  文  番  号</t>
    <rPh sb="6" eb="7">
      <t>ﾊﾞﾝ</t>
    </rPh>
    <rPh sb="9" eb="10">
      <t>ｺﾞｳ</t>
    </rPh>
    <phoneticPr fontId="2" type="halfwidthKatakana"/>
  </si>
  <si>
    <t>請求者住所氏名</t>
    <rPh sb="0" eb="3">
      <t>セイキュウシャ</t>
    </rPh>
    <rPh sb="3" eb="5">
      <t>ジュウショ</t>
    </rPh>
    <rPh sb="5" eb="7">
      <t>シメイ</t>
    </rPh>
    <phoneticPr fontId="2"/>
  </si>
  <si>
    <t>〒</t>
    <phoneticPr fontId="2" type="halfwidthKatakana"/>
  </si>
  <si>
    <t>請  求  内  訳  書</t>
    <rPh sb="0" eb="1">
      <t>ショウ</t>
    </rPh>
    <rPh sb="3" eb="4">
      <t>モトム</t>
    </rPh>
    <rPh sb="6" eb="7">
      <t>ナイ</t>
    </rPh>
    <rPh sb="9" eb="10">
      <t>ヤク</t>
    </rPh>
    <rPh sb="12" eb="13">
      <t>ショ</t>
    </rPh>
    <phoneticPr fontId="2"/>
  </si>
  <si>
    <t>小 　　　計</t>
    <rPh sb="0" eb="1">
      <t>ショウ</t>
    </rPh>
    <rPh sb="5" eb="6">
      <t>ケイ</t>
    </rPh>
    <phoneticPr fontId="2"/>
  </si>
  <si>
    <t>月/日</t>
    <rPh sb="0" eb="1">
      <t>ツキ</t>
    </rPh>
    <rPh sb="2" eb="3">
      <t>ヒ</t>
    </rPh>
    <phoneticPr fontId="2"/>
  </si>
  <si>
    <t>前回請求</t>
    <rPh sb="2" eb="4">
      <t>セイキュウ</t>
    </rPh>
    <phoneticPr fontId="2"/>
  </si>
  <si>
    <t>今回請求</t>
    <rPh sb="2" eb="4">
      <t>セイキュウ</t>
    </rPh>
    <phoneticPr fontId="2"/>
  </si>
  <si>
    <t>④ × 税率</t>
    <phoneticPr fontId="2"/>
  </si>
  <si>
    <t>累計金額（税込）</t>
    <rPh sb="0" eb="2">
      <t>ルイケイ</t>
    </rPh>
    <rPh sb="2" eb="4">
      <t>キンガク</t>
    </rPh>
    <phoneticPr fontId="2"/>
  </si>
  <si>
    <t>金額(税込)③-②</t>
    <phoneticPr fontId="2"/>
  </si>
  <si>
    <t>（税込）</t>
    <rPh sb="1" eb="2">
      <t>ゼイ</t>
    </rPh>
    <rPh sb="2" eb="3">
      <t>コ</t>
    </rPh>
    <phoneticPr fontId="2"/>
  </si>
  <si>
    <t>注文金額</t>
    <phoneticPr fontId="2"/>
  </si>
  <si>
    <t>請求金額</t>
    <phoneticPr fontId="2"/>
  </si>
  <si>
    <t>今回本体</t>
    <rPh sb="2" eb="4">
      <t>ホンタイ</t>
    </rPh>
    <phoneticPr fontId="2"/>
  </si>
  <si>
    <t>工　事　番　号</t>
    <rPh sb="0" eb="1">
      <t>コウ</t>
    </rPh>
    <rPh sb="2" eb="3">
      <t>コト</t>
    </rPh>
    <rPh sb="4" eb="5">
      <t>バン</t>
    </rPh>
    <rPh sb="6" eb="7">
      <t>ゴウ</t>
    </rPh>
    <phoneticPr fontId="2"/>
  </si>
  <si>
    <t>西暦</t>
    <rPh sb="0" eb="2">
      <t>セイレキ</t>
    </rPh>
    <phoneticPr fontId="2"/>
  </si>
  <si>
    <t>消 費 税</t>
    <rPh sb="0" eb="1">
      <t>ケ</t>
    </rPh>
    <rPh sb="2" eb="3">
      <t>ヒ</t>
    </rPh>
    <rPh sb="4" eb="5">
      <t>ゼイ</t>
    </rPh>
    <phoneticPr fontId="2"/>
  </si>
  <si>
    <t>会社名</t>
    <rPh sb="0" eb="3">
      <t>カイシャメイ</t>
    </rPh>
    <phoneticPr fontId="2"/>
  </si>
  <si>
    <t>代表者</t>
    <rPh sb="0" eb="2">
      <t>ダイヒョウ</t>
    </rPh>
    <rPh sb="2" eb="3">
      <t>シャ</t>
    </rPh>
    <phoneticPr fontId="2"/>
  </si>
  <si>
    <t>住　所</t>
    <rPh sb="0" eb="1">
      <t>ジュウ</t>
    </rPh>
    <rPh sb="2" eb="3">
      <t>ショ</t>
    </rPh>
    <phoneticPr fontId="2"/>
  </si>
  <si>
    <t>軽減</t>
    <rPh sb="0" eb="2">
      <t>ケイゲン</t>
    </rPh>
    <phoneticPr fontId="2"/>
  </si>
  <si>
    <t>税率</t>
    <rPh sb="0" eb="2">
      <t>ゼイリツ</t>
    </rPh>
    <phoneticPr fontId="2"/>
  </si>
  <si>
    <t xml:space="preserve"> 本体金額(10％) </t>
    <rPh sb="1" eb="2">
      <t>ホン</t>
    </rPh>
    <rPh sb="2" eb="3">
      <t>カラダ</t>
    </rPh>
    <rPh sb="3" eb="4">
      <t>キン</t>
    </rPh>
    <rPh sb="4" eb="5">
      <t>ガク</t>
    </rPh>
    <phoneticPr fontId="2"/>
  </si>
  <si>
    <t xml:space="preserve"> 本体金額(非・不課税)</t>
    <rPh sb="1" eb="2">
      <t>ホン</t>
    </rPh>
    <rPh sb="2" eb="3">
      <t>カラダ</t>
    </rPh>
    <rPh sb="3" eb="4">
      <t>キン</t>
    </rPh>
    <rPh sb="4" eb="5">
      <t>ガク</t>
    </rPh>
    <rPh sb="6" eb="7">
      <t>ヒ</t>
    </rPh>
    <rPh sb="8" eb="9">
      <t>フ</t>
    </rPh>
    <rPh sb="9" eb="11">
      <t>カゼイ</t>
    </rPh>
    <phoneticPr fontId="2"/>
  </si>
  <si>
    <t>□□□□</t>
    <phoneticPr fontId="2"/>
  </si>
  <si>
    <t>※ 軽減税率を適用する項目については[適用]に「※」をご記入下さい。</t>
    <rPh sb="2" eb="4">
      <t>ケイゲン</t>
    </rPh>
    <rPh sb="4" eb="6">
      <t>ゼイリツ</t>
    </rPh>
    <rPh sb="7" eb="9">
      <t>テキヨウ</t>
    </rPh>
    <rPh sb="11" eb="13">
      <t>コウモク</t>
    </rPh>
    <rPh sb="19" eb="21">
      <t>テキヨウ</t>
    </rPh>
    <rPh sb="28" eb="30">
      <t>キニュウ</t>
    </rPh>
    <rPh sb="30" eb="31">
      <t>クダ</t>
    </rPh>
    <phoneticPr fontId="2"/>
  </si>
  <si>
    <t>※</t>
  </si>
  <si>
    <t>　</t>
  </si>
  <si>
    <t>苫重建設株式会社 御中</t>
    <rPh sb="0" eb="1">
      <t>トマ</t>
    </rPh>
    <rPh sb="1" eb="2">
      <t>ジュウ</t>
    </rPh>
    <rPh sb="2" eb="4">
      <t>ケンセツ</t>
    </rPh>
    <rPh sb="4" eb="8">
      <t>カブシキガイシャ</t>
    </rPh>
    <rPh sb="9" eb="11">
      <t>オンチュウ</t>
    </rPh>
    <phoneticPr fontId="2"/>
  </si>
  <si>
    <t>非課税</t>
  </si>
  <si>
    <t>-</t>
    <phoneticPr fontId="2"/>
  </si>
  <si>
    <t>社　長</t>
    <rPh sb="0" eb="1">
      <t>シャ</t>
    </rPh>
    <rPh sb="2" eb="3">
      <t>チョウ</t>
    </rPh>
    <phoneticPr fontId="2"/>
  </si>
  <si>
    <t>専　務</t>
    <rPh sb="0" eb="1">
      <t>セン</t>
    </rPh>
    <rPh sb="2" eb="3">
      <t>ツトム</t>
    </rPh>
    <phoneticPr fontId="2"/>
  </si>
  <si>
    <t>常　務</t>
    <rPh sb="0" eb="1">
      <t>ツネ</t>
    </rPh>
    <rPh sb="2" eb="3">
      <t>ツトム</t>
    </rPh>
    <phoneticPr fontId="2"/>
  </si>
  <si>
    <t>担当者</t>
  </si>
  <si>
    <t>総務部長</t>
    <rPh sb="0" eb="4">
      <t>ソウムブチョウ</t>
    </rPh>
    <phoneticPr fontId="2"/>
  </si>
  <si>
    <t>2019.12.1作成</t>
    <rPh sb="9" eb="11">
      <t>サクセイ</t>
    </rPh>
    <phoneticPr fontId="2"/>
  </si>
  <si>
    <t>〔費　　目　　明　　細　　書〕</t>
    <rPh sb="1" eb="2">
      <t>ヒ</t>
    </rPh>
    <rPh sb="4" eb="5">
      <t>メ</t>
    </rPh>
    <phoneticPr fontId="2"/>
  </si>
  <si>
    <t xml:space="preserve"> 本体金額(8％) </t>
  </si>
  <si>
    <t>消 費 税</t>
  </si>
  <si>
    <t xml:space="preserve"> 本体金額(10％) </t>
  </si>
  <si>
    <t xml:space="preserve"> 本体金額(非・不課税)</t>
  </si>
  <si>
    <t>合 　　　計</t>
  </si>
  <si>
    <t>消 費 税</t>
    <phoneticPr fontId="2"/>
  </si>
  <si>
    <t>費目及び工種ｺｰﾄﾞ</t>
    <rPh sb="0" eb="2">
      <t>ヒモク</t>
    </rPh>
    <rPh sb="2" eb="3">
      <t>オヨ</t>
    </rPh>
    <rPh sb="4" eb="6">
      <t>コウシュ</t>
    </rPh>
    <phoneticPr fontId="2"/>
  </si>
  <si>
    <t>支払条件</t>
    <rPh sb="0" eb="2">
      <t>シハラ</t>
    </rPh>
    <rPh sb="2" eb="4">
      <t>ジョウケン</t>
    </rPh>
    <phoneticPr fontId="2"/>
  </si>
  <si>
    <t>％</t>
    <phoneticPr fontId="2"/>
  </si>
  <si>
    <t>現　金</t>
    <rPh sb="0" eb="1">
      <t>ゲン</t>
    </rPh>
    <rPh sb="2" eb="3">
      <t>キン</t>
    </rPh>
    <phoneticPr fontId="2"/>
  </si>
  <si>
    <t>手　形</t>
    <rPh sb="0" eb="1">
      <t>テ</t>
    </rPh>
    <rPh sb="2" eb="3">
      <t>カタチ</t>
    </rPh>
    <phoneticPr fontId="2"/>
  </si>
  <si>
    <t>〇/△</t>
    <phoneticPr fontId="2"/>
  </si>
  <si>
    <t>12月分出来高</t>
    <rPh sb="2" eb="3">
      <t>ガツ</t>
    </rPh>
    <rPh sb="3" eb="4">
      <t>ブン</t>
    </rPh>
    <rPh sb="4" eb="7">
      <t>デキダカ</t>
    </rPh>
    <phoneticPr fontId="2"/>
  </si>
  <si>
    <t>式</t>
    <rPh sb="0" eb="1">
      <t>シキ</t>
    </rPh>
    <phoneticPr fontId="2"/>
  </si>
  <si>
    <t>〇〇〇〇</t>
    <phoneticPr fontId="2"/>
  </si>
  <si>
    <t>副社長</t>
    <rPh sb="0" eb="1">
      <t>フク</t>
    </rPh>
    <rPh sb="1" eb="3">
      <t>シャチョウ</t>
    </rPh>
    <phoneticPr fontId="2"/>
  </si>
  <si>
    <t>本社・作業所</t>
  </si>
  <si>
    <t>管理部長</t>
    <rPh sb="0" eb="2">
      <t>カンリ</t>
    </rPh>
    <rPh sb="2" eb="4">
      <t>ブチョウ</t>
    </rPh>
    <phoneticPr fontId="2"/>
  </si>
  <si>
    <t>㎡</t>
    <phoneticPr fontId="2"/>
  </si>
  <si>
    <t>ｍ</t>
    <phoneticPr fontId="2"/>
  </si>
  <si>
    <t>※ 記入欄が不足場合は複写にてご使用願います。</t>
    <rPh sb="2" eb="4">
      <t>キニュウ</t>
    </rPh>
    <rPh sb="4" eb="5">
      <t>ラン</t>
    </rPh>
    <rPh sb="6" eb="8">
      <t>フソク</t>
    </rPh>
    <rPh sb="8" eb="10">
      <t>バアイ</t>
    </rPh>
    <rPh sb="11" eb="13">
      <t>フクシャ</t>
    </rPh>
    <rPh sb="16" eb="18">
      <t>シヨウ</t>
    </rPh>
    <rPh sb="18" eb="19">
      <t>ネガ</t>
    </rPh>
    <phoneticPr fontId="2"/>
  </si>
  <si>
    <t xml:space="preserve"> 本体金額（軽減8％) </t>
    <rPh sb="1" eb="2">
      <t>ホン</t>
    </rPh>
    <rPh sb="2" eb="3">
      <t>カラダ</t>
    </rPh>
    <rPh sb="3" eb="4">
      <t>キン</t>
    </rPh>
    <rPh sb="4" eb="5">
      <t>ガク</t>
    </rPh>
    <rPh sb="6" eb="8">
      <t>ケイゲン</t>
    </rPh>
    <phoneticPr fontId="2"/>
  </si>
  <si>
    <t>消 費 税（軽減）</t>
    <rPh sb="0" eb="1">
      <t>ケ</t>
    </rPh>
    <rPh sb="2" eb="3">
      <t>ヒ</t>
    </rPh>
    <rPh sb="4" eb="5">
      <t>ゼイ</t>
    </rPh>
    <rPh sb="6" eb="8">
      <t>ケイゲン</t>
    </rPh>
    <phoneticPr fontId="2"/>
  </si>
  <si>
    <t>工事名（業務）</t>
    <rPh sb="0" eb="2">
      <t>コウジ</t>
    </rPh>
    <rPh sb="2" eb="3">
      <t>ナ</t>
    </rPh>
    <rPh sb="4" eb="6">
      <t>ギョウム</t>
    </rPh>
    <phoneticPr fontId="2"/>
  </si>
  <si>
    <t>工事名（業務名）</t>
    <rPh sb="0" eb="2">
      <t>コウジ</t>
    </rPh>
    <rPh sb="2" eb="3">
      <t>ナ</t>
    </rPh>
    <rPh sb="4" eb="6">
      <t>ギョウム</t>
    </rPh>
    <rPh sb="6" eb="7">
      <t>メイ</t>
    </rPh>
    <phoneticPr fontId="2"/>
  </si>
  <si>
    <r>
      <t>【記入・提出上の注意】
　① [提出日][工事名・部署名]および［太枠線内］を記入のうえ</t>
    </r>
    <r>
      <rPr>
        <u/>
        <sz val="11"/>
        <rFont val="ＭＳ 明朝"/>
        <family val="1"/>
        <charset val="128"/>
      </rPr>
      <t>3部</t>
    </r>
    <r>
      <rPr>
        <sz val="11"/>
        <rFont val="ＭＳ 明朝"/>
        <family val="1"/>
        <charset val="128"/>
      </rPr>
      <t>提出して下さい。 
　② [取引先コード]は、当社設定の番号を必ず記入して下さい。
　③ 注文契約工事は[注文番号]を必ず記入して下さい。
　④ 本紙に記入しきれない場合は、一式表示のうえ貴社様式の内訳書（A4ｻｲｽﾞ）を添付して下さい。
 　　※貴社様式の内訳書に代えて、当社書式の請求内訳書を添付することも出来ます。
　　 　請求内訳書には請求書と同一の印鑑を押印して下さい。
　⑤ 振込先は振込口座が変更になった時のみ記入をお願いします。
　⑥</t>
    </r>
    <r>
      <rPr>
        <u/>
        <sz val="11"/>
        <rFont val="ＭＳ 明朝"/>
        <family val="1"/>
        <charset val="128"/>
      </rPr>
      <t xml:space="preserve"> </t>
    </r>
    <r>
      <rPr>
        <u/>
        <sz val="11"/>
        <color indexed="10"/>
        <rFont val="ＭＳ 明朝"/>
        <family val="1"/>
        <charset val="128"/>
      </rPr>
      <t>軽減税率</t>
    </r>
    <r>
      <rPr>
        <u/>
        <sz val="11"/>
        <rFont val="ＭＳ 明朝"/>
        <family val="1"/>
        <charset val="128"/>
      </rPr>
      <t>を適用する項目は[軽減]の欄に「</t>
    </r>
    <r>
      <rPr>
        <u/>
        <sz val="11"/>
        <color indexed="10"/>
        <rFont val="ＭＳ 明朝"/>
        <family val="1"/>
        <charset val="128"/>
      </rPr>
      <t>※</t>
    </r>
    <r>
      <rPr>
        <u/>
        <sz val="11"/>
        <rFont val="ＭＳ 明朝"/>
        <family val="1"/>
        <charset val="128"/>
      </rPr>
      <t>」を記入して下さい。</t>
    </r>
    <r>
      <rPr>
        <sz val="11"/>
        <rFont val="ＭＳ 明朝"/>
        <family val="1"/>
        <charset val="128"/>
      </rPr>
      <t xml:space="preserve">
　⑦</t>
    </r>
    <r>
      <rPr>
        <u/>
        <sz val="11"/>
        <rFont val="ＭＳ 明朝"/>
        <family val="1"/>
        <charset val="128"/>
      </rPr>
      <t xml:space="preserve"> [税率]の欄には適用する税率を記入し、非課税もしくは不課税の場合は空欄として下さい。</t>
    </r>
    <r>
      <rPr>
        <sz val="11"/>
        <rFont val="ＭＳ 明朝"/>
        <family val="1"/>
        <charset val="128"/>
      </rPr>
      <t xml:space="preserve">
　⑧ 記入必須箇所に記入漏れがないことを確認のうえ</t>
    </r>
    <r>
      <rPr>
        <u/>
        <sz val="11"/>
        <rFont val="ＭＳ 明朝"/>
        <family val="1"/>
        <charset val="128"/>
      </rPr>
      <t>翌月5日迄</t>
    </r>
    <r>
      <rPr>
        <sz val="11"/>
        <rFont val="ＭＳ 明朝"/>
        <family val="1"/>
        <charset val="128"/>
      </rPr>
      <t>に提出して下さい。
　※ 提出の遅れや記入漏れがあると支払い処理が出来ませんのでご注意下さい。</t>
    </r>
    <rPh sb="272" eb="274">
      <t>ケイゲン</t>
    </rPh>
    <rPh sb="274" eb="276">
      <t>ゼイリツ</t>
    </rPh>
    <rPh sb="277" eb="279">
      <t>テキヨウ</t>
    </rPh>
    <rPh sb="281" eb="283">
      <t>コウモク</t>
    </rPh>
    <rPh sb="285" eb="287">
      <t>ケイゲン</t>
    </rPh>
    <rPh sb="289" eb="290">
      <t>ラン</t>
    </rPh>
    <rPh sb="295" eb="297">
      <t>キニュウ</t>
    </rPh>
    <rPh sb="299" eb="300">
      <t>クダ</t>
    </rPh>
    <rPh sb="308" eb="310">
      <t>ゼイリツ</t>
    </rPh>
    <rPh sb="312" eb="313">
      <t>ラン</t>
    </rPh>
    <rPh sb="315" eb="317">
      <t>テキヨウ</t>
    </rPh>
    <rPh sb="319" eb="321">
      <t>ゼイリツ</t>
    </rPh>
    <rPh sb="322" eb="324">
      <t>キニュウ</t>
    </rPh>
    <rPh sb="326" eb="329">
      <t>ヒカゼイ</t>
    </rPh>
    <rPh sb="333" eb="334">
      <t>フ</t>
    </rPh>
    <rPh sb="334" eb="336">
      <t>カゼイ</t>
    </rPh>
    <rPh sb="337" eb="339">
      <t>バアイ</t>
    </rPh>
    <rPh sb="340" eb="342">
      <t>クウラン</t>
    </rPh>
    <rPh sb="345" eb="346">
      <t>クダ</t>
    </rPh>
    <phoneticPr fontId="2"/>
  </si>
  <si>
    <r>
      <t>【記入・提出上の注意】
　① [提出日][工事名・部署名]および［太枠線内］を記入のうえ</t>
    </r>
    <r>
      <rPr>
        <u/>
        <sz val="11"/>
        <rFont val="ＭＳ 明朝"/>
        <family val="1"/>
        <charset val="128"/>
      </rPr>
      <t>3部</t>
    </r>
    <r>
      <rPr>
        <sz val="11"/>
        <rFont val="ＭＳ 明朝"/>
        <family val="1"/>
        <charset val="128"/>
      </rPr>
      <t>提出して下さい。 
　② [取引先コード]は、当社設定の番号を必ず記入して下さい。
　③ 注文契約工事は[注文番号]を必ず記入して下さい。
　④ 本紙に記入しきれない場合は、一式表示のうえ貴社様式の内訳書（A4ｻｲｽﾞ）を添付して下さい。
 　　※貴社様式の内訳書に代えて、当社書式の請求内訳書を添付することも出来ます。
　　 　請求内訳書には請求書と同一の印鑑を押印して下さい。
　⑤ 振込先は振込口座が変更になった時のみ記入をお願いします。
　⑥</t>
    </r>
    <r>
      <rPr>
        <u/>
        <sz val="11"/>
        <color indexed="10"/>
        <rFont val="ＭＳ 明朝"/>
        <family val="1"/>
        <charset val="128"/>
      </rPr>
      <t xml:space="preserve"> 軽減税率</t>
    </r>
    <r>
      <rPr>
        <u/>
        <sz val="11"/>
        <rFont val="ＭＳ 明朝"/>
        <family val="1"/>
        <charset val="128"/>
      </rPr>
      <t>を適用する項目は[軽減]の欄に「</t>
    </r>
    <r>
      <rPr>
        <u/>
        <sz val="11"/>
        <color indexed="10"/>
        <rFont val="ＭＳ 明朝"/>
        <family val="1"/>
        <charset val="128"/>
      </rPr>
      <t>※</t>
    </r>
    <r>
      <rPr>
        <u/>
        <sz val="11"/>
        <rFont val="ＭＳ 明朝"/>
        <family val="1"/>
        <charset val="128"/>
      </rPr>
      <t>」を記入して下さい。</t>
    </r>
    <r>
      <rPr>
        <sz val="11"/>
        <rFont val="ＭＳ 明朝"/>
        <family val="1"/>
        <charset val="128"/>
      </rPr>
      <t xml:space="preserve">
　⑦</t>
    </r>
    <r>
      <rPr>
        <u/>
        <sz val="11"/>
        <rFont val="ＭＳ 明朝"/>
        <family val="1"/>
        <charset val="128"/>
      </rPr>
      <t xml:space="preserve"> [税率]の欄には適用する税率を記入し、非課税もしくは不課税の場合は空欄として下さい。</t>
    </r>
    <r>
      <rPr>
        <sz val="11"/>
        <rFont val="ＭＳ 明朝"/>
        <family val="1"/>
        <charset val="128"/>
      </rPr>
      <t xml:space="preserve">
　⑧ 記入必須箇所に記入漏れがないことを確認のうえ</t>
    </r>
    <r>
      <rPr>
        <u/>
        <sz val="11"/>
        <rFont val="ＭＳ 明朝"/>
        <family val="1"/>
        <charset val="128"/>
      </rPr>
      <t>翌月5日迄</t>
    </r>
    <r>
      <rPr>
        <sz val="11"/>
        <rFont val="ＭＳ 明朝"/>
        <family val="1"/>
        <charset val="128"/>
      </rPr>
      <t>に提出して下さい。
　※ 提出の遅れや記入漏れがあると支払い処理が出来ませんのでご注意下さい。</t>
    </r>
    <rPh sb="272" eb="274">
      <t>ケイゲン</t>
    </rPh>
    <rPh sb="274" eb="276">
      <t>ゼイリツ</t>
    </rPh>
    <rPh sb="277" eb="279">
      <t>テキヨウ</t>
    </rPh>
    <rPh sb="281" eb="283">
      <t>コウモク</t>
    </rPh>
    <rPh sb="285" eb="287">
      <t>ケイゲン</t>
    </rPh>
    <rPh sb="289" eb="290">
      <t>ラン</t>
    </rPh>
    <rPh sb="295" eb="297">
      <t>キニュウ</t>
    </rPh>
    <rPh sb="299" eb="300">
      <t>クダ</t>
    </rPh>
    <rPh sb="308" eb="310">
      <t>ゼイリツ</t>
    </rPh>
    <rPh sb="312" eb="313">
      <t>ラン</t>
    </rPh>
    <rPh sb="315" eb="317">
      <t>テキヨウ</t>
    </rPh>
    <rPh sb="319" eb="321">
      <t>ゼイリツ</t>
    </rPh>
    <rPh sb="322" eb="324">
      <t>キニュウ</t>
    </rPh>
    <rPh sb="326" eb="329">
      <t>ヒカゼイ</t>
    </rPh>
    <rPh sb="333" eb="334">
      <t>フ</t>
    </rPh>
    <rPh sb="334" eb="336">
      <t>カゼイ</t>
    </rPh>
    <rPh sb="337" eb="339">
      <t>バアイ</t>
    </rPh>
    <rPh sb="340" eb="342">
      <t>クウラン</t>
    </rPh>
    <rPh sb="345" eb="346">
      <t>クダ</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</si>
</sst>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 ###\ ###"/>
    <numFmt numFmtId="177" formatCode="0\ 0\ 0\ 0\ 0\ 0\ 0\ 0"/>
    <numFmt numFmtId="178" formatCode="\ \ 0\ \ \ \ \ 0\ \ \ \ \ 0\ \ \ \ \ 0\ \ \ \ \ 0\ \ \ \ \ 0\ \ \ \ \ 0\ \ \ \ \ 0\ "/>
    <numFmt numFmtId="179" formatCode="###\ \ ###\ \ ###"/>
    <numFmt numFmtId="180" formatCode="###\ ###\ ###;&quot;△&quot;###\ ###\ ###"/>
    <numFmt numFmtId="181" formatCode="#,##0_ "/>
    <numFmt numFmtId="182" formatCode="\ 0\ 0\ 0\ 0\ 0\ 0\ 0\ "/>
    <numFmt numFmtId="183" formatCode="###\ ###\ ###.0"/>
    <numFmt numFmtId="184" formatCode="#\ #\ #\ #\ #\ #\ #\ #"/>
    <numFmt numFmtId="185" formatCode="\ \ &quot;*&quot;\ \ \ \ \ &quot;*&quot;\ \ \ \ \ 0\ \ \ \ \ 0\ \ \ \ \ 0\ \ \ \ \ 0\ \ \ \ \ 0\ \ \ \ \ 0\ "/>
    <numFmt numFmtId="186" formatCode="\ \ 0\ \ \ \ 0\ \ \ \ 0\ \ \ \ 0\ \ \ \ 0\ \ \ \ 0\ \ \ \ 0\ \ \ \ 0\ \ \ 0\ \ "/>
    <numFmt numFmtId="187" formatCode="#####\ ###\ ###.00"/>
    <numFmt numFmtId="188" formatCode="#,##0.00_ "/>
    <numFmt numFmtId="189" formatCode="0.0%"/>
    <numFmt numFmtId="190" formatCode="####\ ###\ ###"/>
  </numFmts>
  <fonts count="2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明朝"/>
      <family val="1"/>
      <charset val="128"/>
    </font>
    <font>
      <sz val="13"/>
      <name val="ＭＳ Ｐ明朝"/>
      <family val="1"/>
      <charset val="128"/>
    </font>
    <font>
      <sz val="21"/>
      <name val="ＭＳ 明朝"/>
      <family val="1"/>
      <charset val="128"/>
    </font>
    <font>
      <sz val="11"/>
      <name val="ＭＳ 明朝"/>
      <family val="1"/>
      <charset val="128"/>
    </font>
    <font>
      <sz val="22"/>
      <name val="ＭＳ 明朝"/>
      <family val="1"/>
      <charset val="128"/>
    </font>
    <font>
      <b/>
      <sz val="19"/>
      <name val="ＭＳ 明朝"/>
      <family val="1"/>
      <charset val="128"/>
    </font>
    <font>
      <sz val="12"/>
      <name val="ＭＳ 明朝"/>
      <family val="1"/>
      <charset val="128"/>
    </font>
    <font>
      <sz val="13"/>
      <name val="ＭＳ 明朝"/>
      <family val="1"/>
      <charset val="128"/>
    </font>
    <font>
      <b/>
      <sz val="16"/>
      <name val="ＭＳ 明朝"/>
      <family val="1"/>
      <charset val="128"/>
    </font>
    <font>
      <b/>
      <sz val="14"/>
      <name val="ＭＳ 明朝"/>
      <family val="1"/>
      <charset val="128"/>
    </font>
    <font>
      <b/>
      <sz val="11"/>
      <name val="ＭＳ 明朝"/>
      <family val="1"/>
      <charset val="128"/>
    </font>
    <font>
      <sz val="14"/>
      <name val="ＭＳ 明朝"/>
      <family val="1"/>
      <charset val="128"/>
    </font>
    <font>
      <sz val="15"/>
      <name val="ＭＳ 明朝"/>
      <family val="1"/>
      <charset val="128"/>
    </font>
    <font>
      <sz val="10"/>
      <name val="ＭＳ 明朝"/>
      <family val="1"/>
      <charset val="128"/>
    </font>
    <font>
      <sz val="9"/>
      <name val="ＭＳ 明朝"/>
      <family val="1"/>
      <charset val="128"/>
    </font>
    <font>
      <u/>
      <sz val="11"/>
      <name val="ＭＳ 明朝"/>
      <family val="1"/>
      <charset val="128"/>
    </font>
    <font>
      <sz val="16"/>
      <name val="ＭＳ 明朝"/>
      <family val="1"/>
      <charset val="128"/>
    </font>
    <font>
      <sz val="20"/>
      <name val="ＭＳ 明朝"/>
      <family val="1"/>
      <charset val="128"/>
    </font>
    <font>
      <u/>
      <sz val="11"/>
      <color indexed="10"/>
      <name val="ＭＳ 明朝"/>
      <family val="1"/>
      <charset val="128"/>
    </font>
  </fonts>
  <fills count="3">
    <fill>
      <patternFill patternType="none"/>
    </fill>
    <fill>
      <patternFill patternType="gray125"/>
    </fill>
    <fill>
      <patternFill patternType="solid">
        <fgColor rgb="FFFFFFCC"/>
        <bgColor indexed="64"/>
      </patternFill>
    </fill>
  </fills>
  <borders count="90">
    <border>
      <left/>
      <right/>
      <top/>
      <bottom/>
      <diagonal/>
    </border>
    <border>
      <left/>
      <right/>
      <top/>
      <bottom style="double">
        <color indexed="64"/>
      </bottom>
      <diagonal/>
    </border>
    <border>
      <left/>
      <right/>
      <top/>
      <bottom style="thin">
        <color indexed="64"/>
      </bottom>
      <diagonal/>
    </border>
    <border>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right style="thin">
        <color indexed="64"/>
      </right>
      <top style="thick">
        <color indexed="64"/>
      </top>
      <bottom/>
      <diagonal/>
    </border>
    <border>
      <left/>
      <right/>
      <top style="thick">
        <color indexed="64"/>
      </top>
      <bottom/>
      <diagonal/>
    </border>
    <border>
      <left/>
      <right style="medium">
        <color indexed="64"/>
      </right>
      <top style="thick">
        <color indexed="64"/>
      </top>
      <bottom/>
      <diagonal/>
    </border>
    <border>
      <left style="medium">
        <color indexed="64"/>
      </left>
      <right/>
      <top style="thick">
        <color indexed="64"/>
      </top>
      <bottom/>
      <diagonal/>
    </border>
    <border>
      <left style="thin">
        <color indexed="64"/>
      </left>
      <right/>
      <top style="thick">
        <color indexed="64"/>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n">
        <color indexed="64"/>
      </right>
      <top style="thick">
        <color indexed="64"/>
      </top>
      <bottom style="medium">
        <color indexed="64"/>
      </bottom>
      <diagonal/>
    </border>
    <border>
      <left style="thin">
        <color indexed="64"/>
      </left>
      <right/>
      <top style="thick">
        <color indexed="64"/>
      </top>
      <bottom style="medium">
        <color indexed="64"/>
      </bottom>
      <diagonal/>
    </border>
    <border>
      <left/>
      <right style="thick">
        <color indexed="64"/>
      </right>
      <top style="thick">
        <color indexed="64"/>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ck">
        <color indexed="64"/>
      </bottom>
      <diagonal/>
    </border>
    <border>
      <left style="thick">
        <color indexed="64"/>
      </left>
      <right/>
      <top style="medium">
        <color indexed="64"/>
      </top>
      <bottom style="medium">
        <color indexed="64"/>
      </bottom>
      <diagonal/>
    </border>
    <border>
      <left/>
      <right style="thick">
        <color indexed="64"/>
      </right>
      <top style="medium">
        <color indexed="64"/>
      </top>
      <bottom style="medium">
        <color indexed="64"/>
      </bottom>
      <diagonal/>
    </border>
    <border>
      <left/>
      <right style="medium">
        <color indexed="64"/>
      </right>
      <top/>
      <bottom style="thick">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medium">
        <color indexed="64"/>
      </right>
      <top/>
      <bottom/>
      <diagonal/>
    </border>
    <border>
      <left style="thick">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ck">
        <color indexed="64"/>
      </right>
      <top style="medium">
        <color indexed="64"/>
      </top>
      <bottom style="thin">
        <color indexed="64"/>
      </bottom>
      <diagonal/>
    </border>
    <border>
      <left style="medium">
        <color indexed="64"/>
      </left>
      <right/>
      <top/>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thick">
        <color indexed="64"/>
      </bottom>
      <diagonal/>
    </border>
    <border>
      <left style="thin">
        <color indexed="64"/>
      </left>
      <right/>
      <top/>
      <bottom/>
      <diagonal/>
    </border>
    <border>
      <left style="medium">
        <color indexed="64"/>
      </left>
      <right/>
      <top/>
      <bottom style="thick">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right/>
      <top/>
      <bottom style="medium">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ck">
        <color indexed="64"/>
      </left>
      <right/>
      <top style="thick">
        <color indexed="64"/>
      </top>
      <bottom style="thin">
        <color indexed="64"/>
      </bottom>
      <diagonal/>
    </border>
    <border>
      <left/>
      <right style="medium">
        <color indexed="64"/>
      </right>
      <top style="thick">
        <color indexed="64"/>
      </top>
      <bottom style="thin">
        <color indexed="64"/>
      </bottom>
      <diagonal/>
    </border>
  </borders>
  <cellStyleXfs count="3">
    <xf numFmtId="0" fontId="0" fillId="0" borderId="0"/>
    <xf numFmtId="38" fontId="1" fillId="0" borderId="0" applyFont="0" applyFill="0" applyBorder="0" applyAlignment="0" applyProtection="0"/>
    <xf numFmtId="0" fontId="6" fillId="0" borderId="0"/>
  </cellStyleXfs>
  <cellXfs count="430">
    <xf numFmtId="0" fontId="0" fillId="0" borderId="0" xfId="0"/>
    <xf numFmtId="0" fontId="6" fillId="0" borderId="0" xfId="0" applyFont="1" applyAlignment="1">
      <alignment vertical="center"/>
    </xf>
    <xf numFmtId="0" fontId="7" fillId="0" borderId="1" xfId="0" applyFont="1" applyBorder="1" applyAlignment="1">
      <alignment vertical="center"/>
    </xf>
    <xf numFmtId="0" fontId="7" fillId="0" borderId="1" xfId="0" applyFont="1" applyBorder="1" applyAlignment="1">
      <alignment horizontal="centerContinuous" vertical="center"/>
    </xf>
    <xf numFmtId="0" fontId="7" fillId="0" borderId="1" xfId="0" applyFont="1" applyBorder="1" applyAlignment="1">
      <alignment horizontal="left" vertical="center"/>
    </xf>
    <xf numFmtId="0" fontId="6" fillId="0" borderId="0" xfId="0" applyFont="1" applyBorder="1" applyAlignment="1">
      <alignment vertical="center"/>
    </xf>
    <xf numFmtId="0" fontId="9" fillId="0" borderId="0" xfId="0" applyFont="1" applyBorder="1" applyAlignment="1">
      <alignment shrinkToFit="1"/>
    </xf>
    <xf numFmtId="0" fontId="9" fillId="0" borderId="2" xfId="0" applyFont="1" applyBorder="1" applyAlignment="1">
      <alignment horizontal="centerContinuous"/>
    </xf>
    <xf numFmtId="0" fontId="9" fillId="0" borderId="2" xfId="0" applyFont="1" applyBorder="1" applyAlignment="1">
      <alignment horizontal="left"/>
    </xf>
    <xf numFmtId="0" fontId="6" fillId="0" borderId="0" xfId="0" applyFont="1" applyAlignment="1">
      <alignment horizontal="distributed"/>
    </xf>
    <xf numFmtId="0" fontId="11" fillId="0" borderId="0" xfId="0" applyFont="1" applyAlignment="1">
      <alignment vertical="top"/>
    </xf>
    <xf numFmtId="0" fontId="12" fillId="0" borderId="0" xfId="0" applyFont="1" applyAlignment="1">
      <alignment vertical="top"/>
    </xf>
    <xf numFmtId="0" fontId="13" fillId="0" borderId="0" xfId="0" applyFont="1" applyAlignment="1">
      <alignment vertical="top"/>
    </xf>
    <xf numFmtId="0" fontId="13" fillId="0" borderId="0" xfId="0" applyFont="1" applyAlignment="1">
      <alignment vertical="center"/>
    </xf>
    <xf numFmtId="0" fontId="14" fillId="0" borderId="0"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top"/>
    </xf>
    <xf numFmtId="0" fontId="6" fillId="0" borderId="5" xfId="0" applyFont="1" applyBorder="1" applyAlignment="1">
      <alignment vertical="top"/>
    </xf>
    <xf numFmtId="0" fontId="6" fillId="0" borderId="2" xfId="0" applyFont="1" applyBorder="1" applyAlignment="1">
      <alignment vertical="top"/>
    </xf>
    <xf numFmtId="0" fontId="6" fillId="0" borderId="6" xfId="0" applyFont="1" applyBorder="1" applyAlignment="1">
      <alignment vertical="top"/>
    </xf>
    <xf numFmtId="0" fontId="6" fillId="0" borderId="7" xfId="0" applyFont="1" applyBorder="1" applyAlignment="1">
      <alignment vertical="center"/>
    </xf>
    <xf numFmtId="0" fontId="6" fillId="0" borderId="3" xfId="0" applyFont="1" applyBorder="1" applyAlignment="1">
      <alignment horizontal="distributed" vertical="top"/>
    </xf>
    <xf numFmtId="0" fontId="6" fillId="0" borderId="8" xfId="0" applyFont="1" applyBorder="1" applyAlignment="1">
      <alignment vertical="top"/>
    </xf>
    <xf numFmtId="0" fontId="6" fillId="0" borderId="9" xfId="0" applyFont="1" applyBorder="1" applyAlignment="1">
      <alignment vertical="center"/>
    </xf>
    <xf numFmtId="0" fontId="15" fillId="0" borderId="0" xfId="0" applyFont="1" applyBorder="1" applyAlignment="1">
      <alignment horizontal="left"/>
    </xf>
    <xf numFmtId="0" fontId="6" fillId="0" borderId="0" xfId="0" applyFont="1" applyBorder="1" applyAlignment="1">
      <alignment vertical="center" shrinkToFit="1"/>
    </xf>
    <xf numFmtId="0" fontId="14" fillId="0" borderId="0" xfId="0" applyFont="1" applyBorder="1" applyAlignment="1">
      <alignment vertical="center" shrinkToFit="1"/>
    </xf>
    <xf numFmtId="0" fontId="14" fillId="0" borderId="0" xfId="0" applyFont="1" applyBorder="1" applyAlignment="1">
      <alignment horizontal="centerContinuous" vertical="center"/>
    </xf>
    <xf numFmtId="182" fontId="14" fillId="0" borderId="0" xfId="0" applyNumberFormat="1" applyFont="1" applyBorder="1" applyAlignment="1">
      <alignment horizontal="center" vertical="center"/>
    </xf>
    <xf numFmtId="0" fontId="6" fillId="0" borderId="0" xfId="0" applyFont="1" applyBorder="1" applyAlignment="1">
      <alignment horizontal="center" vertical="center"/>
    </xf>
    <xf numFmtId="182" fontId="14" fillId="0" borderId="0" xfId="0" applyNumberFormat="1" applyFont="1" applyBorder="1" applyAlignment="1">
      <alignment horizontal="left" vertical="center" shrinkToFit="1"/>
    </xf>
    <xf numFmtId="0" fontId="14" fillId="0" borderId="0" xfId="0" applyFont="1" applyAlignment="1">
      <alignment vertical="center"/>
    </xf>
    <xf numFmtId="0" fontId="14" fillId="0" borderId="10" xfId="0" applyFont="1" applyBorder="1" applyAlignment="1">
      <alignment horizontal="centerContinuous" vertical="center" shrinkToFit="1"/>
    </xf>
    <xf numFmtId="0" fontId="14" fillId="0" borderId="11" xfId="0" applyFont="1" applyBorder="1" applyAlignment="1">
      <alignment horizontal="centerContinuous" vertical="center" shrinkToFit="1"/>
    </xf>
    <xf numFmtId="0" fontId="14" fillId="0" borderId="12" xfId="0" applyFont="1" applyBorder="1" applyAlignment="1">
      <alignment horizontal="centerContinuous" vertical="center" shrinkToFit="1"/>
    </xf>
    <xf numFmtId="0" fontId="14" fillId="0" borderId="11" xfId="0" applyFont="1" applyBorder="1" applyAlignment="1">
      <alignment horizontal="centerContinuous" vertical="center"/>
    </xf>
    <xf numFmtId="182" fontId="14" fillId="0" borderId="13" xfId="0" applyNumberFormat="1" applyFont="1" applyBorder="1" applyAlignment="1">
      <alignment horizontal="centerContinuous" vertical="center"/>
    </xf>
    <xf numFmtId="182" fontId="14" fillId="0" borderId="11" xfId="0" applyNumberFormat="1" applyFont="1" applyBorder="1" applyAlignment="1">
      <alignment horizontal="centerContinuous" vertical="center" shrinkToFit="1"/>
    </xf>
    <xf numFmtId="182" fontId="14" fillId="0" borderId="12" xfId="0" applyNumberFormat="1" applyFont="1" applyBorder="1" applyAlignment="1">
      <alignment horizontal="centerContinuous" vertical="center" shrinkToFit="1"/>
    </xf>
    <xf numFmtId="0" fontId="14" fillId="0" borderId="14" xfId="0" applyFont="1" applyBorder="1" applyAlignment="1">
      <alignment vertical="center"/>
    </xf>
    <xf numFmtId="0" fontId="14" fillId="0" borderId="0" xfId="0" applyFont="1" applyAlignment="1">
      <alignment horizontal="distributed"/>
    </xf>
    <xf numFmtId="0" fontId="15" fillId="0" borderId="0" xfId="0" applyFont="1" applyBorder="1" applyAlignment="1">
      <alignment horizontal="left" vertical="top"/>
    </xf>
    <xf numFmtId="0" fontId="6" fillId="0" borderId="15" xfId="0" applyFont="1" applyBorder="1" applyAlignment="1">
      <alignment vertical="center"/>
    </xf>
    <xf numFmtId="0" fontId="6" fillId="0" borderId="16" xfId="0" applyFont="1" applyBorder="1" applyAlignment="1">
      <alignment horizontal="center" vertical="center" textRotation="255"/>
    </xf>
    <xf numFmtId="0" fontId="6" fillId="0" borderId="17" xfId="0" applyFont="1" applyBorder="1" applyAlignment="1">
      <alignment horizontal="center" vertical="center" textRotation="255"/>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0" xfId="0" applyFont="1" applyFill="1" applyAlignment="1">
      <alignment horizontal="right"/>
    </xf>
    <xf numFmtId="0" fontId="6" fillId="0" borderId="0" xfId="0" applyFont="1" applyFill="1" applyBorder="1" applyAlignment="1">
      <alignment horizontal="center" vertical="top"/>
    </xf>
    <xf numFmtId="0" fontId="6" fillId="0" borderId="0" xfId="0" applyFont="1" applyFill="1" applyBorder="1" applyAlignment="1">
      <alignment vertical="center"/>
    </xf>
    <xf numFmtId="0" fontId="15" fillId="0" borderId="0" xfId="0" applyFont="1" applyFill="1" applyBorder="1" applyAlignment="1">
      <alignment vertical="center" wrapText="1"/>
    </xf>
    <xf numFmtId="0" fontId="9" fillId="0" borderId="0" xfId="0" applyFont="1" applyFill="1" applyBorder="1" applyAlignment="1">
      <alignment vertical="top"/>
    </xf>
    <xf numFmtId="0" fontId="14" fillId="0" borderId="0" xfId="0" applyFont="1" applyFill="1" applyBorder="1" applyAlignment="1">
      <alignment vertical="center"/>
    </xf>
    <xf numFmtId="0" fontId="15" fillId="0" borderId="0" xfId="0" applyFont="1" applyFill="1" applyBorder="1" applyAlignment="1">
      <alignment vertical="top"/>
    </xf>
    <xf numFmtId="0" fontId="6" fillId="0" borderId="2" xfId="0" applyFont="1" applyFill="1" applyBorder="1" applyAlignment="1">
      <alignment horizontal="right"/>
    </xf>
    <xf numFmtId="0" fontId="6" fillId="0" borderId="1" xfId="0" applyFont="1" applyBorder="1" applyAlignment="1">
      <alignment vertical="center"/>
    </xf>
    <xf numFmtId="0" fontId="9" fillId="0" borderId="2" xfId="0" applyFont="1" applyBorder="1" applyAlignment="1">
      <alignment horizontal="distributed" vertical="top"/>
    </xf>
    <xf numFmtId="0" fontId="9" fillId="0" borderId="5" xfId="0" applyFont="1" applyBorder="1" applyAlignment="1">
      <alignment horizontal="center" vertical="top"/>
    </xf>
    <xf numFmtId="0" fontId="0" fillId="0" borderId="5" xfId="0" applyBorder="1" applyAlignment="1"/>
    <xf numFmtId="0" fontId="0" fillId="0" borderId="4" xfId="0" applyBorder="1" applyAlignment="1"/>
    <xf numFmtId="0" fontId="9" fillId="0" borderId="2" xfId="0" applyFont="1" applyFill="1" applyBorder="1" applyAlignment="1">
      <alignment horizontal="left"/>
    </xf>
    <xf numFmtId="176" fontId="14" fillId="0" borderId="0" xfId="0" applyNumberFormat="1" applyFont="1" applyBorder="1" applyAlignment="1">
      <alignment horizontal="center"/>
    </xf>
    <xf numFmtId="176" fontId="15" fillId="0" borderId="0" xfId="0" applyNumberFormat="1" applyFont="1" applyBorder="1" applyAlignment="1">
      <alignment shrinkToFit="1"/>
    </xf>
    <xf numFmtId="176" fontId="6" fillId="0" borderId="0" xfId="0" applyNumberFormat="1" applyFont="1" applyBorder="1" applyAlignment="1">
      <alignment shrinkToFit="1"/>
    </xf>
    <xf numFmtId="0" fontId="6" fillId="0" borderId="0" xfId="0" applyFont="1" applyBorder="1" applyAlignment="1">
      <alignment horizontal="right" vertical="center"/>
    </xf>
    <xf numFmtId="0" fontId="10" fillId="0" borderId="19" xfId="0" applyFont="1" applyFill="1" applyBorder="1" applyAlignment="1">
      <alignment horizontal="center" vertical="center"/>
    </xf>
    <xf numFmtId="0" fontId="6" fillId="0" borderId="20" xfId="0" applyFont="1" applyFill="1" applyBorder="1" applyAlignment="1">
      <alignment vertical="center"/>
    </xf>
    <xf numFmtId="0" fontId="10" fillId="0" borderId="21" xfId="0" applyFont="1" applyFill="1" applyBorder="1" applyAlignment="1">
      <alignment horizontal="center" vertical="center"/>
    </xf>
    <xf numFmtId="0" fontId="6" fillId="0" borderId="22" xfId="0" applyFont="1" applyFill="1" applyBorder="1" applyAlignment="1">
      <alignment vertical="center"/>
    </xf>
    <xf numFmtId="0" fontId="6" fillId="0" borderId="23" xfId="0" applyFont="1" applyFill="1" applyBorder="1" applyAlignment="1">
      <alignment horizontal="center" vertical="top"/>
    </xf>
    <xf numFmtId="0" fontId="6" fillId="0" borderId="24" xfId="0" applyFont="1" applyFill="1" applyBorder="1" applyAlignment="1">
      <alignment vertical="center"/>
    </xf>
    <xf numFmtId="0" fontId="6" fillId="0" borderId="23" xfId="0" applyFont="1" applyFill="1" applyBorder="1" applyAlignment="1">
      <alignment horizontal="center" vertical="center"/>
    </xf>
    <xf numFmtId="0" fontId="16" fillId="0" borderId="23" xfId="0" applyFont="1" applyFill="1" applyBorder="1" applyAlignment="1">
      <alignment horizontal="distributed" vertical="center"/>
    </xf>
    <xf numFmtId="0" fontId="14" fillId="0" borderId="24" xfId="0" applyFont="1" applyFill="1" applyBorder="1" applyAlignment="1">
      <alignment vertical="center"/>
    </xf>
    <xf numFmtId="0" fontId="14" fillId="0" borderId="23" xfId="0" applyFont="1" applyFill="1" applyBorder="1" applyAlignment="1">
      <alignment vertical="center"/>
    </xf>
    <xf numFmtId="0" fontId="14" fillId="0" borderId="25" xfId="0" applyFont="1" applyFill="1" applyBorder="1" applyAlignment="1">
      <alignment vertical="center"/>
    </xf>
    <xf numFmtId="0" fontId="14" fillId="0" borderId="26" xfId="0" applyFont="1" applyFill="1" applyBorder="1" applyAlignment="1">
      <alignment vertical="center"/>
    </xf>
    <xf numFmtId="0" fontId="14" fillId="0" borderId="27" xfId="0" applyFont="1" applyFill="1" applyBorder="1" applyAlignment="1">
      <alignment vertical="center"/>
    </xf>
    <xf numFmtId="0" fontId="4" fillId="0" borderId="0" xfId="0" applyFont="1" applyFill="1" applyBorder="1" applyAlignment="1">
      <alignment horizontal="center" vertical="center"/>
    </xf>
    <xf numFmtId="178" fontId="3" fillId="0" borderId="0" xfId="0" applyNumberFormat="1" applyFont="1" applyFill="1" applyBorder="1" applyAlignment="1">
      <alignment horizontal="center" vertical="center" shrinkToFit="1"/>
    </xf>
    <xf numFmtId="0" fontId="17" fillId="0" borderId="19" xfId="0" applyFont="1" applyBorder="1" applyAlignment="1">
      <alignment vertical="top"/>
    </xf>
    <xf numFmtId="0" fontId="6" fillId="0" borderId="28" xfId="0" applyFont="1" applyBorder="1" applyAlignment="1">
      <alignment vertical="center"/>
    </xf>
    <xf numFmtId="0" fontId="17" fillId="0" borderId="29" xfId="0" applyFont="1" applyBorder="1" applyAlignment="1">
      <alignment vertical="top"/>
    </xf>
    <xf numFmtId="0" fontId="6" fillId="0" borderId="30" xfId="0" applyFont="1" applyBorder="1" applyAlignment="1">
      <alignment vertical="center"/>
    </xf>
    <xf numFmtId="0" fontId="17" fillId="0" borderId="31" xfId="0" applyFont="1" applyBorder="1" applyAlignment="1">
      <alignment vertical="top"/>
    </xf>
    <xf numFmtId="0" fontId="17" fillId="0" borderId="32" xfId="0" applyFont="1" applyBorder="1" applyAlignment="1">
      <alignment vertical="top"/>
    </xf>
    <xf numFmtId="0" fontId="9" fillId="0" borderId="20" xfId="0" applyFont="1" applyBorder="1" applyAlignment="1">
      <alignment horizontal="distributed" vertical="center"/>
    </xf>
    <xf numFmtId="0" fontId="6" fillId="0" borderId="33" xfId="0" applyFont="1" applyBorder="1" applyAlignment="1">
      <alignment vertical="center"/>
    </xf>
    <xf numFmtId="0" fontId="9" fillId="0" borderId="34" xfId="0" applyFont="1" applyBorder="1" applyAlignment="1">
      <alignment horizontal="center" vertical="top"/>
    </xf>
    <xf numFmtId="0" fontId="6" fillId="0" borderId="35" xfId="0" applyFont="1" applyBorder="1" applyAlignment="1">
      <alignment vertical="center"/>
    </xf>
    <xf numFmtId="0" fontId="6" fillId="0" borderId="36" xfId="0" applyFont="1" applyBorder="1" applyAlignment="1">
      <alignment vertical="top"/>
    </xf>
    <xf numFmtId="0" fontId="14" fillId="0" borderId="37" xfId="0" applyFont="1" applyBorder="1" applyAlignment="1">
      <alignment horizontal="centerContinuous" vertical="center" shrinkToFit="1"/>
    </xf>
    <xf numFmtId="0" fontId="14" fillId="0" borderId="38" xfId="0" applyFont="1" applyBorder="1" applyAlignment="1">
      <alignment horizontal="centerContinuous" vertical="center" shrinkToFit="1"/>
    </xf>
    <xf numFmtId="0" fontId="14" fillId="0" borderId="39" xfId="0" applyFont="1" applyBorder="1" applyAlignment="1">
      <alignment horizontal="centerContinuous" vertical="center" shrinkToFit="1"/>
    </xf>
    <xf numFmtId="0" fontId="14" fillId="0" borderId="40" xfId="0" applyFont="1" applyBorder="1" applyAlignment="1">
      <alignment horizontal="centerContinuous" vertical="center" shrinkToFit="1"/>
    </xf>
    <xf numFmtId="0" fontId="14" fillId="0" borderId="38" xfId="0" applyFont="1" applyBorder="1" applyAlignment="1">
      <alignment horizontal="centerContinuous" vertical="center"/>
    </xf>
    <xf numFmtId="182" fontId="14" fillId="0" borderId="40" xfId="0" applyNumberFormat="1" applyFont="1" applyBorder="1" applyAlignment="1">
      <alignment horizontal="centerContinuous" vertical="center"/>
    </xf>
    <xf numFmtId="182" fontId="14" fillId="0" borderId="38" xfId="0" applyNumberFormat="1" applyFont="1" applyBorder="1" applyAlignment="1">
      <alignment horizontal="centerContinuous" vertical="center" shrinkToFit="1"/>
    </xf>
    <xf numFmtId="182" fontId="14" fillId="0" borderId="39" xfId="0" applyNumberFormat="1" applyFont="1" applyBorder="1" applyAlignment="1">
      <alignment horizontal="centerContinuous" vertical="center" shrinkToFit="1"/>
    </xf>
    <xf numFmtId="0" fontId="14" fillId="0" borderId="41" xfId="0" applyFont="1" applyBorder="1" applyAlignment="1">
      <alignment vertical="center"/>
    </xf>
    <xf numFmtId="0" fontId="15" fillId="0" borderId="0" xfId="0" applyFont="1" applyFill="1" applyBorder="1" applyAlignment="1" applyProtection="1">
      <alignment vertical="center" wrapText="1"/>
      <protection locked="0"/>
    </xf>
    <xf numFmtId="0" fontId="9" fillId="0" borderId="0" xfId="0" applyFont="1" applyFill="1" applyBorder="1" applyAlignment="1">
      <alignment horizontal="right" vertical="top"/>
    </xf>
    <xf numFmtId="0" fontId="9" fillId="0" borderId="0" xfId="0" applyFont="1" applyFill="1" applyBorder="1" applyAlignment="1" applyProtection="1">
      <alignment horizontal="right" vertical="center" wrapText="1"/>
      <protection locked="0"/>
    </xf>
    <xf numFmtId="0" fontId="6" fillId="0" borderId="29" xfId="2" applyFont="1" applyFill="1" applyBorder="1" applyAlignment="1">
      <alignment vertical="top" wrapText="1"/>
    </xf>
    <xf numFmtId="0" fontId="6" fillId="0" borderId="0" xfId="2" applyFont="1" applyFill="1" applyBorder="1" applyAlignment="1">
      <alignment vertical="top" wrapText="1"/>
    </xf>
    <xf numFmtId="0" fontId="6" fillId="0" borderId="0" xfId="0" applyFont="1" applyBorder="1" applyAlignment="1">
      <alignment horizontal="left" vertical="center"/>
    </xf>
    <xf numFmtId="0" fontId="6" fillId="0" borderId="0" xfId="0" applyFont="1" applyBorder="1" applyAlignment="1">
      <alignment horizontal="left"/>
    </xf>
    <xf numFmtId="0" fontId="6" fillId="0" borderId="0" xfId="2" applyFont="1" applyFill="1" applyBorder="1" applyAlignment="1">
      <alignment vertical="top"/>
    </xf>
    <xf numFmtId="0" fontId="6" fillId="0" borderId="3" xfId="0" applyFont="1" applyBorder="1" applyAlignment="1">
      <alignment horizontal="right" vertical="center"/>
    </xf>
    <xf numFmtId="0" fontId="6" fillId="0" borderId="0" xfId="0" applyFont="1" applyAlignment="1">
      <alignment horizontal="right" vertical="center"/>
    </xf>
    <xf numFmtId="0" fontId="6" fillId="0" borderId="42" xfId="2" applyFont="1" applyFill="1" applyBorder="1" applyAlignment="1">
      <alignment vertical="top" wrapText="1"/>
    </xf>
    <xf numFmtId="0" fontId="6" fillId="0" borderId="42" xfId="2" applyFont="1" applyFill="1" applyBorder="1" applyAlignment="1">
      <alignment vertical="top"/>
    </xf>
    <xf numFmtId="179" fontId="14" fillId="0" borderId="0" xfId="0" applyNumberFormat="1" applyFont="1" applyBorder="1" applyAlignment="1">
      <alignment vertical="center" shrinkToFit="1"/>
    </xf>
    <xf numFmtId="188" fontId="15" fillId="0" borderId="0" xfId="0" applyNumberFormat="1" applyFont="1" applyBorder="1" applyAlignment="1" applyProtection="1">
      <alignment vertical="center"/>
      <protection locked="0"/>
    </xf>
    <xf numFmtId="181" fontId="15" fillId="0" borderId="0" xfId="0" applyNumberFormat="1" applyFont="1" applyBorder="1" applyAlignment="1" applyProtection="1">
      <alignment vertical="center"/>
      <protection locked="0"/>
    </xf>
    <xf numFmtId="0" fontId="9" fillId="0" borderId="0" xfId="0" applyFont="1" applyBorder="1" applyAlignment="1">
      <alignment horizontal="center" vertical="center"/>
    </xf>
    <xf numFmtId="0" fontId="14" fillId="0" borderId="0" xfId="0" applyFont="1" applyBorder="1" applyAlignment="1" applyProtection="1">
      <alignment vertical="center"/>
      <protection locked="0"/>
    </xf>
    <xf numFmtId="0" fontId="6" fillId="0" borderId="0" xfId="0" applyFont="1" applyBorder="1" applyAlignment="1" applyProtection="1">
      <alignment vertical="center"/>
      <protection locked="0"/>
    </xf>
    <xf numFmtId="0" fontId="6" fillId="0" borderId="0" xfId="0" applyFont="1" applyBorder="1" applyAlignment="1" applyProtection="1">
      <alignment horizontal="center" vertical="center"/>
      <protection locked="0"/>
    </xf>
    <xf numFmtId="0" fontId="9" fillId="0" borderId="0" xfId="0" applyFont="1" applyBorder="1" applyAlignment="1">
      <alignment vertical="center"/>
    </xf>
    <xf numFmtId="177" fontId="9" fillId="0" borderId="0" xfId="0" applyNumberFormat="1" applyFont="1" applyBorder="1" applyAlignment="1" applyProtection="1">
      <alignment vertical="center" shrinkToFit="1"/>
      <protection locked="0"/>
    </xf>
    <xf numFmtId="179" fontId="14" fillId="0" borderId="0" xfId="0" applyNumberFormat="1" applyFont="1" applyBorder="1" applyAlignment="1" applyProtection="1">
      <alignment vertical="center" shrinkToFit="1"/>
      <protection locked="0"/>
    </xf>
    <xf numFmtId="0" fontId="6" fillId="0" borderId="18" xfId="0" applyFont="1" applyBorder="1" applyAlignment="1">
      <alignment horizontal="center" vertical="center" textRotation="255"/>
    </xf>
    <xf numFmtId="38" fontId="9" fillId="0" borderId="0" xfId="1" applyFont="1" applyBorder="1" applyAlignment="1">
      <alignment vertical="center"/>
    </xf>
    <xf numFmtId="182" fontId="14" fillId="0" borderId="43" xfId="0" applyNumberFormat="1" applyFont="1" applyBorder="1" applyAlignment="1">
      <alignment horizontal="centerContinuous" vertical="center" shrinkToFit="1"/>
    </xf>
    <xf numFmtId="0" fontId="9" fillId="0" borderId="17" xfId="0" applyFont="1" applyBorder="1" applyAlignment="1">
      <alignment horizontal="center" vertical="center"/>
    </xf>
    <xf numFmtId="178" fontId="14" fillId="2" borderId="9" xfId="0" applyNumberFormat="1" applyFont="1" applyFill="1" applyBorder="1" applyAlignment="1">
      <alignment horizontal="left" vertical="center" shrinkToFit="1"/>
    </xf>
    <xf numFmtId="0" fontId="6" fillId="2" borderId="44" xfId="0" applyFont="1" applyFill="1" applyBorder="1" applyAlignment="1">
      <alignment vertical="center"/>
    </xf>
    <xf numFmtId="0" fontId="16" fillId="0" borderId="18" xfId="0" applyFont="1" applyBorder="1" applyAlignment="1">
      <alignment vertical="top" shrinkToFit="1"/>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43" xfId="0" applyFont="1" applyBorder="1" applyAlignment="1">
      <alignment horizontal="center" vertical="center"/>
    </xf>
    <xf numFmtId="9" fontId="9" fillId="0" borderId="43" xfId="0" applyNumberFormat="1" applyFont="1" applyBorder="1" applyAlignment="1" applyProtection="1">
      <alignment horizontal="center" vertical="center" shrinkToFit="1"/>
      <protection locked="0"/>
    </xf>
    <xf numFmtId="0" fontId="9" fillId="0" borderId="43" xfId="0" applyNumberFormat="1" applyFont="1" applyBorder="1" applyAlignment="1" applyProtection="1">
      <alignment horizontal="center" vertical="center" shrinkToFit="1"/>
      <protection locked="0"/>
    </xf>
    <xf numFmtId="190" fontId="15" fillId="0" borderId="43" xfId="0" applyNumberFormat="1" applyFont="1" applyBorder="1" applyAlignment="1">
      <alignment vertical="center"/>
    </xf>
    <xf numFmtId="176" fontId="9" fillId="0" borderId="43" xfId="0" applyNumberFormat="1" applyFont="1" applyBorder="1" applyAlignment="1">
      <alignment horizontal="center"/>
    </xf>
    <xf numFmtId="190" fontId="15" fillId="0" borderId="16" xfId="0" applyNumberFormat="1" applyFont="1" applyBorder="1" applyAlignment="1">
      <alignment shrinkToFit="1"/>
    </xf>
    <xf numFmtId="190" fontId="15" fillId="0" borderId="17" xfId="0" applyNumberFormat="1" applyFont="1" applyBorder="1" applyAlignment="1">
      <alignment shrinkToFit="1"/>
    </xf>
    <xf numFmtId="190" fontId="15" fillId="0" borderId="18" xfId="0" applyNumberFormat="1" applyFont="1" applyBorder="1" applyAlignment="1">
      <alignment shrinkToFit="1"/>
    </xf>
    <xf numFmtId="190" fontId="15" fillId="0" borderId="16" xfId="0" applyNumberFormat="1" applyFont="1" applyBorder="1" applyAlignment="1" applyProtection="1">
      <alignment shrinkToFit="1"/>
      <protection locked="0"/>
    </xf>
    <xf numFmtId="190" fontId="15" fillId="0" borderId="17" xfId="0" applyNumberFormat="1" applyFont="1" applyBorder="1" applyAlignment="1" applyProtection="1">
      <alignment shrinkToFit="1"/>
      <protection locked="0"/>
    </xf>
    <xf numFmtId="190" fontId="15" fillId="0" borderId="18" xfId="0" applyNumberFormat="1" applyFont="1" applyBorder="1" applyAlignment="1" applyProtection="1">
      <alignment shrinkToFit="1"/>
      <protection locked="0"/>
    </xf>
    <xf numFmtId="176" fontId="9" fillId="0" borderId="43" xfId="0" applyNumberFormat="1" applyFont="1" applyBorder="1" applyAlignment="1">
      <alignment horizontal="center" shrinkToFit="1"/>
    </xf>
    <xf numFmtId="176" fontId="9" fillId="0" borderId="0" xfId="0" applyNumberFormat="1" applyFont="1" applyBorder="1" applyAlignment="1">
      <alignment horizontal="center"/>
    </xf>
    <xf numFmtId="189" fontId="9" fillId="0" borderId="0" xfId="0" applyNumberFormat="1" applyFont="1" applyBorder="1" applyAlignment="1" applyProtection="1">
      <alignment horizontal="center"/>
      <protection locked="0"/>
    </xf>
    <xf numFmtId="176" fontId="9" fillId="0" borderId="5" xfId="0" applyNumberFormat="1" applyFont="1" applyBorder="1" applyAlignment="1">
      <alignment horizontal="center"/>
    </xf>
    <xf numFmtId="176" fontId="9" fillId="0" borderId="2" xfId="0" applyNumberFormat="1" applyFont="1" applyBorder="1" applyAlignment="1">
      <alignment horizontal="center"/>
    </xf>
    <xf numFmtId="189" fontId="9" fillId="0" borderId="2" xfId="0" applyNumberFormat="1" applyFont="1" applyBorder="1" applyAlignment="1" applyProtection="1">
      <alignment horizontal="center"/>
      <protection locked="0"/>
    </xf>
    <xf numFmtId="0" fontId="9" fillId="0" borderId="43" xfId="0" applyFont="1" applyBorder="1" applyAlignment="1">
      <alignment horizontal="center" vertical="center" wrapText="1"/>
    </xf>
    <xf numFmtId="0" fontId="14" fillId="0" borderId="43" xfId="0" applyFont="1" applyBorder="1" applyAlignment="1">
      <alignment horizontal="center" vertical="center" shrinkToFit="1"/>
    </xf>
    <xf numFmtId="0" fontId="9" fillId="0" borderId="43"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190" fontId="15" fillId="0" borderId="43" xfId="1" applyNumberFormat="1" applyFont="1" applyBorder="1" applyAlignment="1">
      <alignment vertical="center"/>
    </xf>
    <xf numFmtId="176" fontId="14" fillId="0" borderId="45" xfId="0" applyNumberFormat="1" applyFont="1" applyBorder="1" applyAlignment="1">
      <alignment horizontal="center" shrinkToFit="1"/>
    </xf>
    <xf numFmtId="176" fontId="14" fillId="0" borderId="11" xfId="0" applyNumberFormat="1" applyFont="1" applyBorder="1" applyAlignment="1">
      <alignment horizontal="center" shrinkToFit="1"/>
    </xf>
    <xf numFmtId="176" fontId="14" fillId="0" borderId="14" xfId="0" applyNumberFormat="1" applyFont="1" applyBorder="1" applyAlignment="1">
      <alignment horizontal="center" shrinkToFit="1"/>
    </xf>
    <xf numFmtId="176" fontId="15" fillId="0" borderId="10" xfId="0" applyNumberFormat="1" applyFont="1" applyBorder="1" applyAlignment="1" applyProtection="1">
      <alignment shrinkToFit="1"/>
      <protection locked="0"/>
    </xf>
    <xf numFmtId="176" fontId="15" fillId="0" borderId="11" xfId="0" applyNumberFormat="1" applyFont="1" applyBorder="1" applyAlignment="1" applyProtection="1">
      <alignment shrinkToFit="1"/>
      <protection locked="0"/>
    </xf>
    <xf numFmtId="176" fontId="15" fillId="0" borderId="46" xfId="0" applyNumberFormat="1" applyFont="1" applyBorder="1" applyAlignment="1" applyProtection="1">
      <alignment shrinkToFit="1"/>
      <protection locked="0"/>
    </xf>
    <xf numFmtId="176" fontId="14" fillId="0" borderId="25" xfId="0" applyNumberFormat="1" applyFont="1" applyBorder="1" applyAlignment="1">
      <alignment horizontal="center"/>
    </xf>
    <xf numFmtId="176" fontId="14" fillId="0" borderId="26" xfId="0" applyNumberFormat="1" applyFont="1" applyBorder="1" applyAlignment="1">
      <alignment horizontal="center"/>
    </xf>
    <xf numFmtId="176" fontId="14" fillId="0" borderId="47" xfId="0" applyNumberFormat="1" applyFont="1" applyBorder="1" applyAlignment="1">
      <alignment horizontal="center"/>
    </xf>
    <xf numFmtId="176" fontId="15" fillId="0" borderId="26" xfId="0" applyNumberFormat="1" applyFont="1" applyBorder="1" applyAlignment="1">
      <alignment shrinkToFit="1"/>
    </xf>
    <xf numFmtId="176" fontId="6" fillId="0" borderId="26" xfId="0" applyNumberFormat="1" applyFont="1" applyBorder="1" applyAlignment="1">
      <alignment shrinkToFit="1"/>
    </xf>
    <xf numFmtId="176" fontId="6" fillId="0" borderId="27" xfId="0" applyNumberFormat="1" applyFont="1" applyBorder="1" applyAlignment="1">
      <alignment shrinkToFit="1"/>
    </xf>
    <xf numFmtId="0" fontId="15" fillId="0" borderId="2" xfId="0" applyFont="1" applyBorder="1" applyAlignment="1">
      <alignment horizontal="center"/>
    </xf>
    <xf numFmtId="176" fontId="14" fillId="0" borderId="43" xfId="0" applyNumberFormat="1" applyFont="1" applyBorder="1" applyAlignment="1">
      <alignment horizontal="center" vertical="center"/>
    </xf>
    <xf numFmtId="0" fontId="6" fillId="0" borderId="29" xfId="2" applyFont="1" applyFill="1" applyBorder="1" applyAlignment="1">
      <alignment horizontal="left" vertical="top" wrapText="1"/>
    </xf>
    <xf numFmtId="0" fontId="6" fillId="0" borderId="0" xfId="2" applyFont="1" applyFill="1" applyBorder="1" applyAlignment="1">
      <alignment horizontal="left" vertical="top" wrapText="1"/>
    </xf>
    <xf numFmtId="176" fontId="14" fillId="0" borderId="88" xfId="0" applyNumberFormat="1" applyFont="1" applyBorder="1" applyAlignment="1">
      <alignment horizontal="center" shrinkToFit="1"/>
    </xf>
    <xf numFmtId="176" fontId="14" fillId="0" borderId="48" xfId="0" applyNumberFormat="1" applyFont="1" applyBorder="1" applyAlignment="1">
      <alignment horizontal="center" shrinkToFit="1"/>
    </xf>
    <xf numFmtId="176" fontId="14" fillId="0" borderId="89" xfId="0" applyNumberFormat="1" applyFont="1" applyBorder="1" applyAlignment="1">
      <alignment horizontal="center" shrinkToFit="1"/>
    </xf>
    <xf numFmtId="176" fontId="15" fillId="0" borderId="48" xfId="0" applyNumberFormat="1" applyFont="1" applyBorder="1" applyAlignment="1">
      <alignment shrinkToFit="1"/>
    </xf>
    <xf numFmtId="176" fontId="6" fillId="0" borderId="48" xfId="0" applyNumberFormat="1" applyFont="1" applyBorder="1" applyAlignment="1">
      <alignment shrinkToFit="1"/>
    </xf>
    <xf numFmtId="176" fontId="6" fillId="0" borderId="49" xfId="0" applyNumberFormat="1" applyFont="1" applyBorder="1" applyAlignment="1">
      <alignment shrinkToFit="1"/>
    </xf>
    <xf numFmtId="176" fontId="14" fillId="0" borderId="23" xfId="0" applyNumberFormat="1" applyFont="1" applyBorder="1" applyAlignment="1">
      <alignment horizontal="right" shrinkToFit="1"/>
    </xf>
    <xf numFmtId="176" fontId="14" fillId="0" borderId="0" xfId="0" applyNumberFormat="1" applyFont="1" applyBorder="1" applyAlignment="1">
      <alignment horizontal="right" shrinkToFit="1"/>
    </xf>
    <xf numFmtId="189" fontId="14" fillId="0" borderId="82" xfId="0" applyNumberFormat="1" applyFont="1" applyBorder="1" applyAlignment="1" applyProtection="1">
      <alignment horizontal="left"/>
      <protection locked="0"/>
    </xf>
    <xf numFmtId="189" fontId="14" fillId="0" borderId="86" xfId="0" applyNumberFormat="1" applyFont="1" applyBorder="1" applyAlignment="1" applyProtection="1">
      <alignment horizontal="left"/>
      <protection locked="0"/>
    </xf>
    <xf numFmtId="176" fontId="15" fillId="0" borderId="0" xfId="0" applyNumberFormat="1" applyFont="1" applyBorder="1" applyAlignment="1" applyProtection="1">
      <alignment shrinkToFit="1"/>
      <protection locked="0"/>
    </xf>
    <xf numFmtId="176" fontId="15" fillId="0" borderId="24" xfId="0" applyNumberFormat="1" applyFont="1" applyBorder="1" applyAlignment="1" applyProtection="1">
      <alignment shrinkToFit="1"/>
      <protection locked="0"/>
    </xf>
    <xf numFmtId="176" fontId="14" fillId="0" borderId="51" xfId="0" applyNumberFormat="1" applyFont="1" applyBorder="1" applyAlignment="1">
      <alignment horizontal="distributed"/>
    </xf>
    <xf numFmtId="176" fontId="14" fillId="0" borderId="52" xfId="0" applyNumberFormat="1" applyFont="1" applyBorder="1" applyAlignment="1">
      <alignment horizontal="distributed"/>
    </xf>
    <xf numFmtId="176" fontId="14" fillId="0" borderId="53" xfId="0" applyNumberFormat="1" applyFont="1" applyBorder="1" applyAlignment="1">
      <alignment horizontal="distributed"/>
    </xf>
    <xf numFmtId="176" fontId="15" fillId="0" borderId="54" xfId="0" applyNumberFormat="1" applyFont="1" applyBorder="1" applyAlignment="1" applyProtection="1">
      <alignment shrinkToFit="1"/>
      <protection locked="0"/>
    </xf>
    <xf numFmtId="176" fontId="15" fillId="0" borderId="52" xfId="0" applyNumberFormat="1" applyFont="1" applyBorder="1" applyAlignment="1" applyProtection="1">
      <alignment shrinkToFit="1"/>
      <protection locked="0"/>
    </xf>
    <xf numFmtId="176" fontId="15" fillId="0" borderId="55" xfId="0" applyNumberFormat="1" applyFont="1" applyBorder="1" applyAlignment="1" applyProtection="1">
      <alignment shrinkToFit="1"/>
      <protection locked="0"/>
    </xf>
    <xf numFmtId="176" fontId="14" fillId="0" borderId="23" xfId="0" applyNumberFormat="1" applyFont="1" applyBorder="1" applyAlignment="1">
      <alignment horizontal="right"/>
    </xf>
    <xf numFmtId="176" fontId="14" fillId="0" borderId="0" xfId="0" applyNumberFormat="1" applyFont="1" applyBorder="1" applyAlignment="1">
      <alignment horizontal="right"/>
    </xf>
    <xf numFmtId="189" fontId="14" fillId="0" borderId="0" xfId="0" applyNumberFormat="1" applyFont="1" applyBorder="1" applyAlignment="1" applyProtection="1">
      <alignment horizontal="left"/>
      <protection locked="0"/>
    </xf>
    <xf numFmtId="189" fontId="14" fillId="0" borderId="50" xfId="0" applyNumberFormat="1" applyFont="1" applyBorder="1" applyAlignment="1" applyProtection="1">
      <alignment horizontal="left"/>
      <protection locked="0"/>
    </xf>
    <xf numFmtId="176" fontId="15" fillId="0" borderId="56" xfId="0" applyNumberFormat="1" applyFont="1" applyBorder="1" applyAlignment="1" applyProtection="1">
      <alignment shrinkToFit="1"/>
      <protection locked="0"/>
    </xf>
    <xf numFmtId="179" fontId="15" fillId="2" borderId="16" xfId="0" applyNumberFormat="1" applyFont="1" applyFill="1" applyBorder="1" applyAlignment="1" applyProtection="1">
      <alignment shrinkToFit="1"/>
      <protection locked="0"/>
    </xf>
    <xf numFmtId="0" fontId="6" fillId="2" borderId="17" xfId="0" applyFont="1" applyFill="1" applyBorder="1" applyAlignment="1" applyProtection="1">
      <alignment shrinkToFit="1"/>
      <protection locked="0"/>
    </xf>
    <xf numFmtId="0" fontId="6" fillId="2" borderId="18" xfId="0" applyFont="1" applyFill="1" applyBorder="1" applyAlignment="1" applyProtection="1">
      <alignment shrinkToFit="1"/>
      <protection locked="0"/>
    </xf>
    <xf numFmtId="176" fontId="15" fillId="0" borderId="16" xfId="0" applyNumberFormat="1" applyFont="1" applyBorder="1" applyAlignment="1">
      <alignment shrinkToFit="1"/>
    </xf>
    <xf numFmtId="176" fontId="6" fillId="0" borderId="17" xfId="0" applyNumberFormat="1" applyFont="1" applyBorder="1" applyAlignment="1">
      <alignment shrinkToFit="1"/>
    </xf>
    <xf numFmtId="176" fontId="6" fillId="0" borderId="57" xfId="0" applyNumberFormat="1" applyFont="1" applyBorder="1" applyAlignment="1">
      <alignment shrinkToFit="1"/>
    </xf>
    <xf numFmtId="49" fontId="9" fillId="2" borderId="58" xfId="0" applyNumberFormat="1" applyFont="1" applyFill="1" applyBorder="1" applyAlignment="1" applyProtection="1">
      <alignment horizontal="center" shrinkToFit="1"/>
      <protection locked="0"/>
    </xf>
    <xf numFmtId="49" fontId="9" fillId="2" borderId="59" xfId="0" applyNumberFormat="1" applyFont="1" applyFill="1" applyBorder="1" applyAlignment="1" applyProtection="1">
      <alignment horizontal="center" shrinkToFit="1"/>
      <protection locked="0"/>
    </xf>
    <xf numFmtId="49" fontId="9" fillId="2" borderId="60" xfId="0" applyNumberFormat="1" applyFont="1" applyFill="1" applyBorder="1" applyAlignment="1" applyProtection="1">
      <alignment horizontal="center" shrinkToFit="1"/>
      <protection locked="0"/>
    </xf>
    <xf numFmtId="176" fontId="5" fillId="2" borderId="61" xfId="0" applyNumberFormat="1" applyFont="1" applyFill="1" applyBorder="1" applyAlignment="1" applyProtection="1">
      <alignment horizontal="left"/>
      <protection locked="0"/>
    </xf>
    <xf numFmtId="176" fontId="5" fillId="2" borderId="59" xfId="0" applyNumberFormat="1" applyFont="1" applyFill="1" applyBorder="1" applyAlignment="1" applyProtection="1">
      <alignment horizontal="left"/>
      <protection locked="0"/>
    </xf>
    <xf numFmtId="176" fontId="5" fillId="2" borderId="60" xfId="0" applyNumberFormat="1" applyFont="1" applyFill="1" applyBorder="1" applyAlignment="1" applyProtection="1">
      <alignment horizontal="left"/>
      <protection locked="0"/>
    </xf>
    <xf numFmtId="187" fontId="15" fillId="2" borderId="61" xfId="0" applyNumberFormat="1" applyFont="1" applyFill="1" applyBorder="1" applyAlignment="1" applyProtection="1">
      <protection locked="0"/>
    </xf>
    <xf numFmtId="187" fontId="15" fillId="2" borderId="59" xfId="0" applyNumberFormat="1" applyFont="1" applyFill="1" applyBorder="1" applyAlignment="1" applyProtection="1">
      <protection locked="0"/>
    </xf>
    <xf numFmtId="187" fontId="15" fillId="2" borderId="60" xfId="0" applyNumberFormat="1" applyFont="1" applyFill="1" applyBorder="1" applyAlignment="1" applyProtection="1">
      <protection locked="0"/>
    </xf>
    <xf numFmtId="176" fontId="14" fillId="2" borderId="16" xfId="0" applyNumberFormat="1" applyFont="1" applyFill="1" applyBorder="1" applyAlignment="1" applyProtection="1">
      <alignment horizontal="center" vertical="center" shrinkToFit="1"/>
      <protection locked="0"/>
    </xf>
    <xf numFmtId="176" fontId="14" fillId="2" borderId="18" xfId="0" applyNumberFormat="1" applyFont="1" applyFill="1" applyBorder="1" applyAlignment="1" applyProtection="1">
      <alignment horizontal="center" vertical="center" shrinkToFit="1"/>
      <protection locked="0"/>
    </xf>
    <xf numFmtId="9" fontId="14" fillId="2" borderId="16" xfId="0" applyNumberFormat="1" applyFont="1" applyFill="1" applyBorder="1" applyAlignment="1" applyProtection="1">
      <alignment horizontal="center" vertical="center" shrinkToFit="1"/>
      <protection locked="0"/>
    </xf>
    <xf numFmtId="0" fontId="14" fillId="2" borderId="18" xfId="0" applyNumberFormat="1" applyFont="1" applyFill="1" applyBorder="1" applyAlignment="1" applyProtection="1">
      <alignment horizontal="center" vertical="center" shrinkToFit="1"/>
      <protection locked="0"/>
    </xf>
    <xf numFmtId="176" fontId="14" fillId="2" borderId="61" xfId="0" applyNumberFormat="1" applyFont="1" applyFill="1" applyBorder="1" applyAlignment="1" applyProtection="1">
      <alignment horizontal="center" vertical="center" shrinkToFit="1"/>
      <protection locked="0"/>
    </xf>
    <xf numFmtId="176" fontId="14" fillId="2" borderId="60" xfId="0" applyNumberFormat="1" applyFont="1" applyFill="1" applyBorder="1" applyAlignment="1" applyProtection="1">
      <alignment horizontal="center" vertical="center" shrinkToFit="1"/>
      <protection locked="0"/>
    </xf>
    <xf numFmtId="179" fontId="15" fillId="2" borderId="61" xfId="0" applyNumberFormat="1" applyFont="1" applyFill="1" applyBorder="1" applyAlignment="1" applyProtection="1">
      <alignment shrinkToFit="1"/>
      <protection locked="0"/>
    </xf>
    <xf numFmtId="0" fontId="6" fillId="2" borderId="59" xfId="0" applyFont="1" applyFill="1" applyBorder="1" applyAlignment="1" applyProtection="1">
      <alignment shrinkToFit="1"/>
      <protection locked="0"/>
    </xf>
    <xf numFmtId="0" fontId="6" fillId="2" borderId="60" xfId="0" applyFont="1" applyFill="1" applyBorder="1" applyAlignment="1" applyProtection="1">
      <alignment shrinkToFit="1"/>
      <protection locked="0"/>
    </xf>
    <xf numFmtId="176" fontId="15" fillId="0" borderId="61" xfId="0" applyNumberFormat="1" applyFont="1" applyBorder="1" applyAlignment="1">
      <alignment shrinkToFit="1"/>
    </xf>
    <xf numFmtId="176" fontId="6" fillId="0" borderId="59" xfId="0" applyNumberFormat="1" applyFont="1" applyBorder="1" applyAlignment="1">
      <alignment shrinkToFit="1"/>
    </xf>
    <xf numFmtId="176" fontId="6" fillId="0" borderId="62" xfId="0" applyNumberFormat="1" applyFont="1" applyBorder="1" applyAlignment="1">
      <alignment shrinkToFit="1"/>
    </xf>
    <xf numFmtId="49" fontId="9" fillId="2" borderId="63" xfId="0" applyNumberFormat="1" applyFont="1" applyFill="1" applyBorder="1" applyAlignment="1" applyProtection="1">
      <alignment horizontal="center" shrinkToFit="1"/>
      <protection locked="0"/>
    </xf>
    <xf numFmtId="49" fontId="9" fillId="2" borderId="17" xfId="0" applyNumberFormat="1" applyFont="1" applyFill="1" applyBorder="1" applyAlignment="1" applyProtection="1">
      <alignment horizontal="center" shrinkToFit="1"/>
      <protection locked="0"/>
    </xf>
    <xf numFmtId="49" fontId="9" fillId="2" borderId="18" xfId="0" applyNumberFormat="1" applyFont="1" applyFill="1" applyBorder="1" applyAlignment="1" applyProtection="1">
      <alignment horizontal="center" shrinkToFit="1"/>
      <protection locked="0"/>
    </xf>
    <xf numFmtId="176" fontId="5" fillId="2" borderId="16" xfId="0" applyNumberFormat="1" applyFont="1" applyFill="1" applyBorder="1" applyAlignment="1" applyProtection="1">
      <alignment horizontal="left"/>
      <protection locked="0"/>
    </xf>
    <xf numFmtId="176" fontId="5" fillId="2" borderId="17" xfId="0" applyNumberFormat="1" applyFont="1" applyFill="1" applyBorder="1" applyAlignment="1" applyProtection="1">
      <alignment horizontal="left"/>
      <protection locked="0"/>
    </xf>
    <xf numFmtId="176" fontId="5" fillId="2" borderId="18" xfId="0" applyNumberFormat="1" applyFont="1" applyFill="1" applyBorder="1" applyAlignment="1" applyProtection="1">
      <alignment horizontal="left"/>
      <protection locked="0"/>
    </xf>
    <xf numFmtId="187" fontId="15" fillId="2" borderId="16" xfId="0" applyNumberFormat="1" applyFont="1" applyFill="1" applyBorder="1" applyAlignment="1" applyProtection="1">
      <protection locked="0"/>
    </xf>
    <xf numFmtId="187" fontId="15" fillId="2" borderId="17" xfId="0" applyNumberFormat="1" applyFont="1" applyFill="1" applyBorder="1" applyAlignment="1" applyProtection="1">
      <protection locked="0"/>
    </xf>
    <xf numFmtId="187" fontId="15" fillId="2" borderId="18" xfId="0" applyNumberFormat="1" applyFont="1" applyFill="1" applyBorder="1" applyAlignment="1" applyProtection="1">
      <protection locked="0"/>
    </xf>
    <xf numFmtId="179" fontId="15" fillId="2" borderId="64" xfId="0" applyNumberFormat="1" applyFont="1" applyFill="1" applyBorder="1" applyAlignment="1" applyProtection="1">
      <alignment shrinkToFit="1"/>
      <protection locked="0"/>
    </xf>
    <xf numFmtId="179" fontId="15" fillId="2" borderId="52" xfId="0" applyNumberFormat="1" applyFont="1" applyFill="1" applyBorder="1" applyAlignment="1" applyProtection="1">
      <alignment shrinkToFit="1"/>
      <protection locked="0"/>
    </xf>
    <xf numFmtId="179" fontId="15" fillId="2" borderId="65" xfId="0" applyNumberFormat="1" applyFont="1" applyFill="1" applyBorder="1" applyAlignment="1" applyProtection="1">
      <alignment shrinkToFit="1"/>
      <protection locked="0"/>
    </xf>
    <xf numFmtId="182" fontId="14" fillId="0" borderId="40" xfId="0" applyNumberFormat="1" applyFont="1" applyBorder="1" applyAlignment="1">
      <alignment horizontal="center" vertical="center"/>
    </xf>
    <xf numFmtId="182" fontId="14" fillId="0" borderId="38" xfId="0" applyNumberFormat="1" applyFont="1" applyBorder="1" applyAlignment="1">
      <alignment horizontal="center" vertical="center"/>
    </xf>
    <xf numFmtId="182" fontId="14" fillId="0" borderId="39" xfId="0" applyNumberFormat="1" applyFont="1" applyBorder="1" applyAlignment="1">
      <alignment horizontal="center" vertical="center"/>
    </xf>
    <xf numFmtId="0" fontId="14" fillId="0" borderId="40" xfId="0" applyFont="1" applyBorder="1" applyAlignment="1">
      <alignment horizontal="center" vertical="center" shrinkToFit="1"/>
    </xf>
    <xf numFmtId="0" fontId="14" fillId="0" borderId="39" xfId="0" applyFont="1" applyBorder="1" applyAlignment="1">
      <alignment horizontal="center" vertical="center" shrinkToFit="1"/>
    </xf>
    <xf numFmtId="176" fontId="5" fillId="2" borderId="64" xfId="0" applyNumberFormat="1" applyFont="1" applyFill="1" applyBorder="1" applyAlignment="1" applyProtection="1">
      <alignment horizontal="left"/>
      <protection locked="0"/>
    </xf>
    <xf numFmtId="176" fontId="5" fillId="2" borderId="52" xfId="0" applyNumberFormat="1" applyFont="1" applyFill="1" applyBorder="1" applyAlignment="1" applyProtection="1">
      <alignment horizontal="left"/>
      <protection locked="0"/>
    </xf>
    <xf numFmtId="176" fontId="5" fillId="2" borderId="65" xfId="0" applyNumberFormat="1" applyFont="1" applyFill="1" applyBorder="1" applyAlignment="1" applyProtection="1">
      <alignment horizontal="left"/>
      <protection locked="0"/>
    </xf>
    <xf numFmtId="187" fontId="15" fillId="2" borderId="64" xfId="0" applyNumberFormat="1" applyFont="1" applyFill="1" applyBorder="1" applyAlignment="1" applyProtection="1">
      <protection locked="0"/>
    </xf>
    <xf numFmtId="187" fontId="15" fillId="2" borderId="52" xfId="0" applyNumberFormat="1" applyFont="1" applyFill="1" applyBorder="1" applyAlignment="1" applyProtection="1">
      <protection locked="0"/>
    </xf>
    <xf numFmtId="187" fontId="15" fillId="2" borderId="65" xfId="0" applyNumberFormat="1" applyFont="1" applyFill="1" applyBorder="1" applyAlignment="1" applyProtection="1">
      <protection locked="0"/>
    </xf>
    <xf numFmtId="9" fontId="14" fillId="2" borderId="66" xfId="0" applyNumberFormat="1" applyFont="1" applyFill="1" applyBorder="1" applyAlignment="1" applyProtection="1">
      <alignment horizontal="center" vertical="center" shrinkToFit="1"/>
      <protection locked="0"/>
    </xf>
    <xf numFmtId="0" fontId="14" fillId="2" borderId="67" xfId="0" applyNumberFormat="1" applyFont="1" applyFill="1" applyBorder="1" applyAlignment="1" applyProtection="1">
      <alignment horizontal="center" vertical="center" shrinkToFit="1"/>
      <protection locked="0"/>
    </xf>
    <xf numFmtId="176" fontId="14" fillId="2" borderId="64" xfId="0" applyNumberFormat="1" applyFont="1" applyFill="1" applyBorder="1" applyAlignment="1" applyProtection="1">
      <alignment horizontal="center" vertical="center" shrinkToFit="1"/>
      <protection locked="0"/>
    </xf>
    <xf numFmtId="176" fontId="14" fillId="2" borderId="65" xfId="0" applyNumberFormat="1" applyFont="1" applyFill="1" applyBorder="1" applyAlignment="1" applyProtection="1">
      <alignment horizontal="center" vertical="center" shrinkToFit="1"/>
      <protection locked="0"/>
    </xf>
    <xf numFmtId="176" fontId="5" fillId="0" borderId="23" xfId="0" applyNumberFormat="1" applyFont="1" applyBorder="1" applyAlignment="1" applyProtection="1">
      <alignment vertical="center"/>
      <protection locked="0"/>
    </xf>
    <xf numFmtId="176" fontId="5" fillId="0" borderId="0" xfId="0" applyNumberFormat="1" applyFont="1" applyBorder="1" applyProtection="1">
      <protection locked="0"/>
    </xf>
    <xf numFmtId="176" fontId="5" fillId="0" borderId="15" xfId="0" applyNumberFormat="1" applyFont="1" applyBorder="1" applyProtection="1">
      <protection locked="0"/>
    </xf>
    <xf numFmtId="176" fontId="5" fillId="0" borderId="25" xfId="0" applyNumberFormat="1" applyFont="1" applyBorder="1" applyProtection="1">
      <protection locked="0"/>
    </xf>
    <xf numFmtId="176" fontId="5" fillId="0" borderId="26" xfId="0" applyNumberFormat="1" applyFont="1" applyBorder="1" applyProtection="1">
      <protection locked="0"/>
    </xf>
    <xf numFmtId="176" fontId="5" fillId="0" borderId="68" xfId="0" applyNumberFormat="1" applyFont="1" applyBorder="1" applyProtection="1">
      <protection locked="0"/>
    </xf>
    <xf numFmtId="176" fontId="5" fillId="0" borderId="69" xfId="0" applyNumberFormat="1" applyFont="1" applyBorder="1" applyAlignment="1" applyProtection="1">
      <alignment vertical="center"/>
      <protection locked="0"/>
    </xf>
    <xf numFmtId="176" fontId="5" fillId="0" borderId="44" xfId="0" applyNumberFormat="1" applyFont="1" applyBorder="1" applyProtection="1">
      <protection locked="0"/>
    </xf>
    <xf numFmtId="176" fontId="5" fillId="0" borderId="0" xfId="0" applyNumberFormat="1" applyFont="1" applyBorder="1" applyAlignment="1" applyProtection="1">
      <alignment vertical="center"/>
    </xf>
    <xf numFmtId="176" fontId="5" fillId="0" borderId="0" xfId="0" applyNumberFormat="1" applyFont="1" applyBorder="1" applyProtection="1"/>
    <xf numFmtId="176" fontId="5" fillId="0" borderId="15" xfId="0" applyNumberFormat="1" applyFont="1" applyBorder="1" applyProtection="1"/>
    <xf numFmtId="176" fontId="5" fillId="0" borderId="26" xfId="0" applyNumberFormat="1" applyFont="1" applyBorder="1" applyProtection="1"/>
    <xf numFmtId="176" fontId="5" fillId="0" borderId="68" xfId="0" applyNumberFormat="1" applyFont="1" applyBorder="1" applyProtection="1"/>
    <xf numFmtId="180" fontId="5" fillId="0" borderId="56" xfId="0" applyNumberFormat="1" applyFont="1" applyBorder="1" applyAlignment="1">
      <alignment vertical="center"/>
    </xf>
    <xf numFmtId="180" fontId="5" fillId="0" borderId="0" xfId="0" applyNumberFormat="1" applyFont="1" applyBorder="1" applyAlignment="1">
      <alignment vertical="center"/>
    </xf>
    <xf numFmtId="180" fontId="5" fillId="0" borderId="15" xfId="0" applyNumberFormat="1" applyFont="1" applyBorder="1" applyAlignment="1">
      <alignment vertical="center"/>
    </xf>
    <xf numFmtId="180" fontId="5" fillId="0" borderId="70" xfId="0" applyNumberFormat="1" applyFont="1" applyBorder="1" applyAlignment="1">
      <alignment vertical="center"/>
    </xf>
    <xf numFmtId="180" fontId="5" fillId="0" borderId="26" xfId="0" applyNumberFormat="1" applyFont="1" applyBorder="1" applyAlignment="1">
      <alignment vertical="center"/>
    </xf>
    <xf numFmtId="180" fontId="5" fillId="0" borderId="68" xfId="0" applyNumberFormat="1" applyFont="1" applyBorder="1" applyAlignment="1">
      <alignment vertical="center"/>
    </xf>
    <xf numFmtId="176" fontId="5" fillId="0" borderId="69" xfId="0" applyNumberFormat="1" applyFont="1" applyBorder="1" applyAlignment="1">
      <alignment vertical="center"/>
    </xf>
    <xf numFmtId="176" fontId="5" fillId="0" borderId="0" xfId="0" applyNumberFormat="1" applyFont="1" applyBorder="1"/>
    <xf numFmtId="176" fontId="5" fillId="0" borderId="44" xfId="0" applyNumberFormat="1" applyFont="1" applyBorder="1"/>
    <xf numFmtId="176" fontId="5" fillId="0" borderId="26" xfId="0" applyNumberFormat="1" applyFont="1" applyBorder="1"/>
    <xf numFmtId="176" fontId="5" fillId="0" borderId="24" xfId="0" applyNumberFormat="1" applyFont="1" applyBorder="1"/>
    <xf numFmtId="176" fontId="5" fillId="0" borderId="27" xfId="0" applyNumberFormat="1" applyFont="1" applyBorder="1"/>
    <xf numFmtId="0" fontId="9" fillId="0" borderId="2" xfId="0" applyFont="1" applyBorder="1" applyAlignment="1">
      <alignment horizontal="distributed" vertical="top" justifyLastLine="1"/>
    </xf>
    <xf numFmtId="0" fontId="9" fillId="0" borderId="2" xfId="0" applyFont="1" applyBorder="1" applyAlignment="1">
      <alignment horizontal="distributed" vertical="top"/>
    </xf>
    <xf numFmtId="0" fontId="9" fillId="0" borderId="2" xfId="0" applyFont="1" applyBorder="1" applyAlignment="1">
      <alignment horizontal="center" vertical="top"/>
    </xf>
    <xf numFmtId="0" fontId="9" fillId="0" borderId="29" xfId="0" applyFont="1" applyBorder="1" applyAlignment="1">
      <alignment horizontal="distributed" vertical="center"/>
    </xf>
    <xf numFmtId="0" fontId="0" fillId="0" borderId="29" xfId="0" applyBorder="1" applyAlignment="1"/>
    <xf numFmtId="0" fontId="19" fillId="2" borderId="0" xfId="0" applyFont="1" applyFill="1" applyBorder="1" applyAlignment="1" applyProtection="1">
      <alignment horizontal="left" vertical="center" wrapText="1"/>
      <protection locked="0"/>
    </xf>
    <xf numFmtId="0" fontId="10" fillId="0" borderId="9" xfId="0" applyFont="1" applyBorder="1" applyAlignment="1">
      <alignment horizontal="center" vertical="center" shrinkToFit="1"/>
    </xf>
    <xf numFmtId="0" fontId="6" fillId="0" borderId="3" xfId="0" applyFont="1" applyBorder="1" applyAlignment="1">
      <alignment vertical="center" shrinkToFit="1"/>
    </xf>
    <xf numFmtId="0" fontId="6" fillId="0" borderId="8" xfId="0" applyFont="1" applyBorder="1" applyAlignment="1">
      <alignment vertical="center" shrinkToFit="1"/>
    </xf>
    <xf numFmtId="0" fontId="6" fillId="0" borderId="5" xfId="0" applyFont="1" applyBorder="1" applyAlignment="1">
      <alignment vertical="center" shrinkToFit="1"/>
    </xf>
    <xf numFmtId="0" fontId="6" fillId="0" borderId="2" xfId="0" applyFont="1" applyBorder="1" applyAlignment="1">
      <alignment vertical="center" shrinkToFit="1"/>
    </xf>
    <xf numFmtId="0" fontId="6" fillId="0" borderId="4" xfId="0" applyFont="1" applyBorder="1" applyAlignment="1">
      <alignment vertical="center" shrinkToFit="1"/>
    </xf>
    <xf numFmtId="178" fontId="6" fillId="2" borderId="9" xfId="0" applyNumberFormat="1" applyFont="1" applyFill="1" applyBorder="1" applyAlignment="1">
      <alignment horizontal="center" vertical="center" shrinkToFit="1"/>
    </xf>
    <xf numFmtId="0" fontId="6" fillId="2" borderId="3" xfId="0" applyFont="1" applyFill="1" applyBorder="1" applyAlignment="1">
      <alignment vertical="center" shrinkToFit="1"/>
    </xf>
    <xf numFmtId="0" fontId="6" fillId="2" borderId="8" xfId="0" applyFont="1" applyFill="1" applyBorder="1" applyAlignment="1">
      <alignment vertical="center" shrinkToFit="1"/>
    </xf>
    <xf numFmtId="0" fontId="6" fillId="2" borderId="5" xfId="0" applyFont="1" applyFill="1" applyBorder="1" applyAlignment="1">
      <alignment vertical="center" shrinkToFit="1"/>
    </xf>
    <xf numFmtId="0" fontId="6" fillId="2" borderId="2" xfId="0" applyFont="1" applyFill="1" applyBorder="1" applyAlignment="1">
      <alignment vertical="center" shrinkToFit="1"/>
    </xf>
    <xf numFmtId="0" fontId="6" fillId="2" borderId="4" xfId="0" applyFont="1" applyFill="1" applyBorder="1" applyAlignment="1">
      <alignment vertical="center" shrinkToFit="1"/>
    </xf>
    <xf numFmtId="184" fontId="14" fillId="2" borderId="9" xfId="0" applyNumberFormat="1" applyFont="1" applyFill="1" applyBorder="1" applyAlignment="1" applyProtection="1">
      <alignment horizontal="center" vertical="center" shrinkToFit="1"/>
      <protection locked="0"/>
    </xf>
    <xf numFmtId="0" fontId="6" fillId="2" borderId="3" xfId="0" applyFont="1" applyFill="1" applyBorder="1" applyAlignment="1" applyProtection="1">
      <alignment vertical="center" shrinkToFit="1"/>
      <protection locked="0"/>
    </xf>
    <xf numFmtId="0" fontId="6" fillId="2" borderId="36" xfId="0" applyFont="1" applyFill="1" applyBorder="1" applyAlignment="1" applyProtection="1">
      <alignment vertical="center" shrinkToFit="1"/>
      <protection locked="0"/>
    </xf>
    <xf numFmtId="0" fontId="6" fillId="2" borderId="5" xfId="0" applyFont="1" applyFill="1" applyBorder="1" applyAlignment="1" applyProtection="1">
      <alignment vertical="center" shrinkToFit="1"/>
      <protection locked="0"/>
    </xf>
    <xf numFmtId="0" fontId="6" fillId="2" borderId="2" xfId="0" applyFont="1" applyFill="1" applyBorder="1" applyAlignment="1" applyProtection="1">
      <alignment vertical="center" shrinkToFit="1"/>
      <protection locked="0"/>
    </xf>
    <xf numFmtId="0" fontId="6" fillId="2" borderId="34" xfId="0" applyFont="1" applyFill="1" applyBorder="1" applyAlignment="1" applyProtection="1">
      <alignment vertical="center" shrinkToFit="1"/>
      <protection locked="0"/>
    </xf>
    <xf numFmtId="0" fontId="15" fillId="0" borderId="0" xfId="0" applyFont="1" applyFill="1" applyBorder="1" applyAlignment="1">
      <alignment horizontal="center" vertical="top"/>
    </xf>
    <xf numFmtId="0" fontId="15" fillId="0" borderId="26" xfId="0" applyFont="1" applyFill="1" applyBorder="1" applyAlignment="1">
      <alignment horizontal="center" vertical="top"/>
    </xf>
    <xf numFmtId="0" fontId="15" fillId="2" borderId="0" xfId="0" applyFont="1" applyFill="1" applyBorder="1" applyAlignment="1" applyProtection="1">
      <alignment horizontal="left" vertical="top"/>
      <protection locked="0"/>
    </xf>
    <xf numFmtId="0" fontId="15" fillId="2" borderId="26" xfId="0" applyFont="1" applyFill="1" applyBorder="1" applyAlignment="1" applyProtection="1">
      <alignment horizontal="left" vertical="top"/>
      <protection locked="0"/>
    </xf>
    <xf numFmtId="0" fontId="10" fillId="0" borderId="9" xfId="0" applyFont="1" applyBorder="1" applyAlignment="1">
      <alignment horizontal="center" vertical="center"/>
    </xf>
    <xf numFmtId="0" fontId="6" fillId="0" borderId="3" xfId="0" applyFont="1" applyBorder="1" applyAlignment="1">
      <alignment vertical="center"/>
    </xf>
    <xf numFmtId="0" fontId="6" fillId="0" borderId="8" xfId="0" applyFont="1" applyBorder="1" applyAlignment="1">
      <alignment vertical="center"/>
    </xf>
    <xf numFmtId="0" fontId="6" fillId="0" borderId="44" xfId="0" applyFont="1" applyBorder="1" applyAlignment="1">
      <alignment vertical="center"/>
    </xf>
    <xf numFmtId="0" fontId="6" fillId="0" borderId="26" xfId="0" applyFont="1" applyBorder="1" applyAlignment="1">
      <alignment vertical="center"/>
    </xf>
    <xf numFmtId="0" fontId="6" fillId="0" borderId="68" xfId="0" applyFont="1" applyBorder="1" applyAlignment="1">
      <alignment vertical="center"/>
    </xf>
    <xf numFmtId="49" fontId="10" fillId="2" borderId="3" xfId="0" applyNumberFormat="1" applyFont="1" applyFill="1" applyBorder="1" applyAlignment="1" applyProtection="1">
      <alignment horizontal="left" vertical="center" shrinkToFit="1"/>
      <protection locked="0"/>
    </xf>
    <xf numFmtId="49" fontId="10" fillId="2" borderId="3" xfId="0" applyNumberFormat="1" applyFont="1" applyFill="1" applyBorder="1" applyAlignment="1" applyProtection="1">
      <alignment vertical="center"/>
      <protection locked="0"/>
    </xf>
    <xf numFmtId="49" fontId="10" fillId="2" borderId="36" xfId="0" applyNumberFormat="1" applyFont="1" applyFill="1" applyBorder="1" applyAlignment="1" applyProtection="1">
      <alignment vertical="center"/>
      <protection locked="0"/>
    </xf>
    <xf numFmtId="49" fontId="10" fillId="2" borderId="26" xfId="0" applyNumberFormat="1" applyFont="1" applyFill="1" applyBorder="1" applyAlignment="1" applyProtection="1">
      <alignment vertical="center"/>
      <protection locked="0"/>
    </xf>
    <xf numFmtId="49" fontId="10" fillId="2" borderId="27" xfId="0" applyNumberFormat="1" applyFont="1" applyFill="1" applyBorder="1" applyAlignment="1" applyProtection="1">
      <alignment vertical="center"/>
      <protection locked="0"/>
    </xf>
    <xf numFmtId="0" fontId="4" fillId="0" borderId="71"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72" xfId="0" applyFont="1" applyFill="1" applyBorder="1" applyAlignment="1">
      <alignment horizontal="center" vertical="center"/>
    </xf>
    <xf numFmtId="0" fontId="4" fillId="0" borderId="73" xfId="0" applyFont="1" applyFill="1" applyBorder="1" applyAlignment="1">
      <alignment horizontal="center" vertical="center"/>
    </xf>
    <xf numFmtId="185" fontId="3" fillId="2" borderId="43" xfId="0" applyNumberFormat="1" applyFont="1" applyFill="1" applyBorder="1" applyAlignment="1" applyProtection="1">
      <alignment horizontal="center" vertical="center" shrinkToFit="1"/>
      <protection locked="0"/>
    </xf>
    <xf numFmtId="185" fontId="3" fillId="2" borderId="74" xfId="0" applyNumberFormat="1" applyFont="1" applyFill="1" applyBorder="1" applyAlignment="1" applyProtection="1">
      <alignment horizontal="center" vertical="center" shrinkToFit="1"/>
      <protection locked="0"/>
    </xf>
    <xf numFmtId="185" fontId="3" fillId="2" borderId="73" xfId="0" applyNumberFormat="1" applyFont="1" applyFill="1" applyBorder="1" applyAlignment="1" applyProtection="1">
      <alignment horizontal="center" vertical="center" shrinkToFit="1"/>
      <protection locked="0"/>
    </xf>
    <xf numFmtId="185" fontId="3" fillId="2" borderId="75" xfId="0" applyNumberFormat="1" applyFont="1" applyFill="1" applyBorder="1" applyAlignment="1" applyProtection="1">
      <alignment horizontal="center" vertical="center" shrinkToFit="1"/>
      <protection locked="0"/>
    </xf>
    <xf numFmtId="0" fontId="9" fillId="0" borderId="0" xfId="0" applyFont="1" applyFill="1" applyBorder="1" applyAlignment="1">
      <alignment horizontal="center" vertical="top"/>
    </xf>
    <xf numFmtId="0" fontId="20" fillId="2" borderId="0" xfId="0" applyFont="1" applyFill="1" applyBorder="1" applyAlignment="1" applyProtection="1">
      <alignment horizontal="left" vertical="center" wrapText="1"/>
      <protection locked="0"/>
    </xf>
    <xf numFmtId="0" fontId="10" fillId="0" borderId="19" xfId="0" applyFont="1" applyBorder="1" applyAlignment="1">
      <alignment horizontal="distributed" vertical="center" textRotation="255"/>
    </xf>
    <xf numFmtId="0" fontId="10" fillId="0" borderId="28" xfId="0" applyFont="1" applyBorder="1" applyAlignment="1">
      <alignment horizontal="distributed" vertical="center" textRotation="255"/>
    </xf>
    <xf numFmtId="0" fontId="10" fillId="0" borderId="23" xfId="0" applyFont="1" applyBorder="1" applyAlignment="1">
      <alignment horizontal="distributed" vertical="center" textRotation="255"/>
    </xf>
    <xf numFmtId="0" fontId="10" fillId="0" borderId="15" xfId="0" applyFont="1" applyBorder="1" applyAlignment="1">
      <alignment horizontal="distributed" vertical="center" textRotation="255"/>
    </xf>
    <xf numFmtId="0" fontId="10" fillId="0" borderId="25" xfId="0" applyFont="1" applyBorder="1" applyAlignment="1">
      <alignment horizontal="distributed" vertical="center" textRotation="255"/>
    </xf>
    <xf numFmtId="0" fontId="10" fillId="0" borderId="68" xfId="0" applyFont="1" applyBorder="1" applyAlignment="1">
      <alignment horizontal="distributed" vertical="center" textRotation="255"/>
    </xf>
    <xf numFmtId="0" fontId="10" fillId="2" borderId="32" xfId="0" applyFont="1" applyFill="1" applyBorder="1" applyAlignment="1" applyProtection="1">
      <alignment horizontal="center" vertical="center"/>
      <protection locked="0"/>
    </xf>
    <xf numFmtId="0" fontId="6" fillId="2" borderId="29" xfId="0" applyFont="1" applyFill="1" applyBorder="1" applyAlignment="1" applyProtection="1">
      <alignment horizontal="center"/>
      <protection locked="0"/>
    </xf>
    <xf numFmtId="0" fontId="6" fillId="2" borderId="5" xfId="0" applyFont="1" applyFill="1" applyBorder="1" applyAlignment="1" applyProtection="1">
      <alignment horizontal="center"/>
      <protection locked="0"/>
    </xf>
    <xf numFmtId="0" fontId="6" fillId="2" borderId="2" xfId="0" applyFont="1" applyFill="1" applyBorder="1" applyAlignment="1" applyProtection="1">
      <alignment horizontal="center"/>
      <protection locked="0"/>
    </xf>
    <xf numFmtId="178" fontId="6" fillId="0" borderId="29" xfId="0" applyNumberFormat="1" applyFont="1" applyBorder="1" applyAlignment="1">
      <alignment horizontal="center" vertical="center"/>
    </xf>
    <xf numFmtId="178" fontId="6" fillId="0" borderId="28" xfId="0" applyNumberFormat="1" applyFont="1" applyBorder="1" applyAlignment="1">
      <alignment horizontal="center" vertical="center"/>
    </xf>
    <xf numFmtId="178" fontId="6" fillId="0" borderId="2" xfId="0" applyNumberFormat="1" applyFont="1" applyBorder="1" applyAlignment="1">
      <alignment horizontal="center" vertical="center"/>
    </xf>
    <xf numFmtId="178" fontId="6" fillId="0" borderId="4" xfId="0" applyNumberFormat="1" applyFont="1" applyBorder="1" applyAlignment="1">
      <alignment horizontal="center" vertical="center"/>
    </xf>
    <xf numFmtId="0" fontId="6" fillId="2" borderId="32" xfId="0" applyFont="1" applyFill="1" applyBorder="1" applyAlignment="1" applyProtection="1">
      <alignment horizontal="center" vertical="center" shrinkToFit="1"/>
      <protection locked="0"/>
    </xf>
    <xf numFmtId="0" fontId="6" fillId="2" borderId="29" xfId="0" applyFont="1" applyFill="1" applyBorder="1" applyAlignment="1" applyProtection="1">
      <alignment horizontal="center" vertical="center" shrinkToFit="1"/>
      <protection locked="0"/>
    </xf>
    <xf numFmtId="0" fontId="6" fillId="2" borderId="5" xfId="0" applyFont="1" applyFill="1" applyBorder="1" applyAlignment="1" applyProtection="1">
      <alignment horizontal="center" vertical="center" shrinkToFit="1"/>
      <protection locked="0"/>
    </xf>
    <xf numFmtId="0" fontId="6" fillId="2" borderId="2" xfId="0" applyFont="1" applyFill="1" applyBorder="1" applyAlignment="1" applyProtection="1">
      <alignment horizontal="center" vertical="center" shrinkToFit="1"/>
      <protection locked="0"/>
    </xf>
    <xf numFmtId="0" fontId="6" fillId="0" borderId="29" xfId="0" applyFont="1" applyBorder="1" applyAlignment="1">
      <alignment horizontal="center" vertical="center"/>
    </xf>
    <xf numFmtId="0" fontId="6" fillId="0" borderId="20" xfId="0" applyFont="1" applyBorder="1" applyAlignment="1">
      <alignment vertical="center"/>
    </xf>
    <xf numFmtId="0" fontId="6" fillId="0" borderId="2" xfId="0" applyFont="1" applyBorder="1" applyAlignment="1">
      <alignment vertical="center"/>
    </xf>
    <xf numFmtId="0" fontId="6" fillId="0" borderId="34" xfId="0" applyFont="1" applyBorder="1" applyAlignment="1">
      <alignment vertical="center"/>
    </xf>
    <xf numFmtId="0" fontId="9" fillId="2" borderId="2" xfId="0" applyFont="1" applyFill="1" applyBorder="1" applyAlignment="1" applyProtection="1">
      <alignment horizontal="center"/>
      <protection locked="0"/>
    </xf>
    <xf numFmtId="0" fontId="10" fillId="0" borderId="29" xfId="0" applyFont="1" applyFill="1" applyBorder="1" applyAlignment="1">
      <alignment horizontal="center" vertical="center"/>
    </xf>
    <xf numFmtId="0" fontId="6" fillId="0" borderId="29" xfId="0" applyFont="1" applyFill="1" applyBorder="1" applyAlignment="1">
      <alignment vertical="center"/>
    </xf>
    <xf numFmtId="0" fontId="6" fillId="0" borderId="76" xfId="0" applyFont="1" applyFill="1" applyBorder="1" applyAlignment="1">
      <alignment vertical="center"/>
    </xf>
    <xf numFmtId="0" fontId="4" fillId="0" borderId="77" xfId="0" applyFont="1" applyFill="1" applyBorder="1" applyAlignment="1">
      <alignment horizontal="center" vertical="center"/>
    </xf>
    <xf numFmtId="0" fontId="4" fillId="0" borderId="78" xfId="0" applyFont="1" applyFill="1" applyBorder="1" applyAlignment="1">
      <alignment horizontal="center" vertical="center"/>
    </xf>
    <xf numFmtId="178" fontId="3" fillId="2" borderId="78" xfId="0" applyNumberFormat="1" applyFont="1" applyFill="1" applyBorder="1" applyAlignment="1" applyProtection="1">
      <alignment horizontal="center" vertical="center" shrinkToFit="1"/>
      <protection locked="0"/>
    </xf>
    <xf numFmtId="178" fontId="3" fillId="2" borderId="79" xfId="0" applyNumberFormat="1" applyFont="1" applyFill="1" applyBorder="1" applyAlignment="1" applyProtection="1">
      <alignment horizontal="center" vertical="center" shrinkToFit="1"/>
      <protection locked="0"/>
    </xf>
    <xf numFmtId="178" fontId="3" fillId="2" borderId="43" xfId="0" applyNumberFormat="1" applyFont="1" applyFill="1" applyBorder="1" applyAlignment="1" applyProtection="1">
      <alignment horizontal="center" vertical="center" shrinkToFit="1"/>
      <protection locked="0"/>
    </xf>
    <xf numFmtId="178" fontId="3" fillId="2" borderId="74" xfId="0" applyNumberFormat="1" applyFont="1" applyFill="1" applyBorder="1" applyAlignment="1" applyProtection="1">
      <alignment horizontal="center" vertical="center" shrinkToFit="1"/>
      <protection locked="0"/>
    </xf>
    <xf numFmtId="0" fontId="14" fillId="0" borderId="0" xfId="0" applyFont="1" applyFill="1" applyBorder="1" applyAlignment="1">
      <alignment horizontal="right" vertical="center"/>
    </xf>
    <xf numFmtId="0" fontId="14" fillId="2" borderId="0" xfId="0" applyFont="1" applyFill="1" applyBorder="1" applyAlignment="1" applyProtection="1">
      <alignment horizontal="left" vertical="center" wrapText="1"/>
      <protection locked="0"/>
    </xf>
    <xf numFmtId="186" fontId="3" fillId="2" borderId="43" xfId="0" applyNumberFormat="1" applyFont="1" applyFill="1" applyBorder="1" applyAlignment="1" applyProtection="1">
      <alignment horizontal="center" vertical="center" shrinkToFit="1"/>
      <protection locked="0"/>
    </xf>
    <xf numFmtId="186" fontId="3" fillId="2" borderId="74" xfId="0" applyNumberFormat="1" applyFont="1" applyFill="1" applyBorder="1" applyAlignment="1" applyProtection="1">
      <alignment horizontal="center" vertical="center" shrinkToFit="1"/>
      <protection locked="0"/>
    </xf>
    <xf numFmtId="0" fontId="8" fillId="0" borderId="0" xfId="0" applyFont="1" applyAlignment="1">
      <alignment horizontal="left" vertical="top"/>
    </xf>
    <xf numFmtId="0" fontId="0" fillId="0" borderId="0" xfId="0" applyAlignment="1"/>
    <xf numFmtId="0" fontId="14" fillId="0" borderId="2" xfId="0" applyFont="1" applyBorder="1" applyAlignment="1">
      <alignment horizontal="center" shrinkToFit="1"/>
    </xf>
    <xf numFmtId="0" fontId="14" fillId="2" borderId="2" xfId="0" applyFont="1" applyFill="1" applyBorder="1" applyAlignment="1" applyProtection="1">
      <alignment shrinkToFit="1"/>
      <protection locked="0"/>
    </xf>
    <xf numFmtId="0" fontId="9" fillId="0" borderId="2" xfId="0" applyFont="1" applyBorder="1" applyAlignment="1">
      <alignment horizontal="center"/>
    </xf>
    <xf numFmtId="49" fontId="14" fillId="2" borderId="80" xfId="0" applyNumberFormat="1" applyFont="1" applyFill="1" applyBorder="1" applyAlignment="1" applyProtection="1">
      <alignment horizontal="center" shrinkToFit="1"/>
      <protection locked="0"/>
    </xf>
    <xf numFmtId="49" fontId="14" fillId="2" borderId="17" xfId="0" applyNumberFormat="1" applyFont="1" applyFill="1" applyBorder="1" applyAlignment="1" applyProtection="1">
      <alignment horizontal="center" shrinkToFit="1"/>
      <protection locked="0"/>
    </xf>
    <xf numFmtId="49" fontId="14" fillId="2" borderId="18" xfId="0" applyNumberFormat="1" applyFont="1" applyFill="1" applyBorder="1" applyAlignment="1" applyProtection="1">
      <alignment horizontal="center" shrinkToFit="1"/>
      <protection locked="0"/>
    </xf>
    <xf numFmtId="0" fontId="19" fillId="0" borderId="0" xfId="0" applyFont="1" applyFill="1" applyBorder="1" applyAlignment="1" applyProtection="1">
      <alignment horizontal="left" vertical="center" wrapText="1"/>
      <protection locked="0"/>
    </xf>
    <xf numFmtId="0" fontId="15" fillId="0" borderId="0" xfId="0" applyFont="1" applyFill="1" applyBorder="1" applyAlignment="1" applyProtection="1">
      <alignment horizontal="left" vertical="top"/>
      <protection locked="0"/>
    </xf>
    <xf numFmtId="0" fontId="15" fillId="0" borderId="26" xfId="0" applyFont="1" applyFill="1" applyBorder="1" applyAlignment="1" applyProtection="1">
      <alignment horizontal="left" vertical="top"/>
      <protection locked="0"/>
    </xf>
    <xf numFmtId="179" fontId="15" fillId="2" borderId="16" xfId="0" applyNumberFormat="1" applyFont="1" applyFill="1" applyBorder="1" applyAlignment="1" applyProtection="1">
      <alignment horizontal="right" shrinkToFit="1"/>
      <protection locked="0"/>
    </xf>
    <xf numFmtId="0" fontId="6" fillId="2" borderId="17" xfId="0" applyFont="1" applyFill="1" applyBorder="1" applyAlignment="1" applyProtection="1">
      <alignment horizontal="right" shrinkToFit="1"/>
      <protection locked="0"/>
    </xf>
    <xf numFmtId="0" fontId="6" fillId="2" borderId="18" xfId="0" applyFont="1" applyFill="1" applyBorder="1" applyAlignment="1" applyProtection="1">
      <alignment horizontal="right" shrinkToFit="1"/>
      <protection locked="0"/>
    </xf>
    <xf numFmtId="176" fontId="5" fillId="2" borderId="81" xfId="0" applyNumberFormat="1" applyFont="1" applyFill="1" applyBorder="1" applyAlignment="1" applyProtection="1">
      <alignment horizontal="left"/>
      <protection locked="0"/>
    </xf>
    <xf numFmtId="176" fontId="5" fillId="2" borderId="82" xfId="0" applyNumberFormat="1" applyFont="1" applyFill="1" applyBorder="1" applyAlignment="1" applyProtection="1">
      <alignment horizontal="left"/>
      <protection locked="0"/>
    </xf>
    <xf numFmtId="176" fontId="5" fillId="2" borderId="83" xfId="0" applyNumberFormat="1" applyFont="1" applyFill="1" applyBorder="1" applyAlignment="1" applyProtection="1">
      <alignment horizontal="left"/>
      <protection locked="0"/>
    </xf>
    <xf numFmtId="176" fontId="14" fillId="2" borderId="16" xfId="0" applyNumberFormat="1" applyFont="1" applyFill="1" applyBorder="1" applyAlignment="1" applyProtection="1">
      <alignment horizontal="center" shrinkToFit="1"/>
      <protection locked="0"/>
    </xf>
    <xf numFmtId="176" fontId="14" fillId="2" borderId="18" xfId="0" applyNumberFormat="1" applyFont="1" applyFill="1" applyBorder="1" applyAlignment="1" applyProtection="1">
      <alignment horizontal="center" shrinkToFit="1"/>
      <protection locked="0"/>
    </xf>
    <xf numFmtId="0" fontId="14" fillId="0" borderId="0" xfId="0" applyFont="1" applyFill="1" applyBorder="1" applyAlignment="1" applyProtection="1">
      <alignment horizontal="left" vertical="center" wrapText="1"/>
      <protection locked="0"/>
    </xf>
    <xf numFmtId="176" fontId="14" fillId="2" borderId="81" xfId="0" applyNumberFormat="1" applyFont="1" applyFill="1" applyBorder="1" applyAlignment="1" applyProtection="1">
      <alignment horizontal="center" shrinkToFit="1"/>
      <protection locked="0"/>
    </xf>
    <xf numFmtId="176" fontId="14" fillId="2" borderId="83" xfId="0" applyNumberFormat="1" applyFont="1" applyFill="1" applyBorder="1" applyAlignment="1" applyProtection="1">
      <alignment horizontal="center" shrinkToFit="1"/>
      <protection locked="0"/>
    </xf>
    <xf numFmtId="179" fontId="15" fillId="0" borderId="5" xfId="0" applyNumberFormat="1" applyFont="1" applyBorder="1" applyAlignment="1">
      <alignment shrinkToFit="1"/>
    </xf>
    <xf numFmtId="0" fontId="6" fillId="0" borderId="2" xfId="0" applyFont="1" applyBorder="1" applyAlignment="1">
      <alignment shrinkToFit="1"/>
    </xf>
    <xf numFmtId="0" fontId="6" fillId="0" borderId="6" xfId="0" applyFont="1" applyBorder="1" applyAlignment="1">
      <alignment shrinkToFit="1"/>
    </xf>
    <xf numFmtId="176" fontId="14" fillId="0" borderId="84" xfId="0" applyNumberFormat="1" applyFont="1" applyBorder="1" applyAlignment="1">
      <alignment horizontal="center"/>
    </xf>
    <xf numFmtId="176" fontId="14" fillId="0" borderId="2" xfId="0" applyNumberFormat="1" applyFont="1" applyBorder="1" applyAlignment="1">
      <alignment horizontal="center"/>
    </xf>
    <xf numFmtId="176" fontId="14" fillId="0" borderId="4" xfId="0" applyNumberFormat="1" applyFont="1" applyBorder="1" applyAlignment="1">
      <alignment horizontal="center"/>
    </xf>
    <xf numFmtId="183" fontId="6" fillId="2" borderId="81" xfId="0" applyNumberFormat="1" applyFont="1" applyFill="1" applyBorder="1" applyAlignment="1" applyProtection="1">
      <alignment horizontal="center" vertical="center"/>
      <protection locked="0"/>
    </xf>
    <xf numFmtId="183" fontId="6" fillId="2" borderId="83" xfId="0" applyNumberFormat="1" applyFont="1" applyFill="1" applyBorder="1" applyAlignment="1" applyProtection="1">
      <alignment horizontal="center" vertical="center"/>
      <protection locked="0"/>
    </xf>
    <xf numFmtId="183" fontId="15" fillId="2" borderId="81" xfId="0" applyNumberFormat="1" applyFont="1" applyFill="1" applyBorder="1" applyAlignment="1" applyProtection="1">
      <alignment horizontal="right"/>
      <protection locked="0"/>
    </xf>
    <xf numFmtId="183" fontId="15" fillId="2" borderId="82" xfId="0" applyNumberFormat="1" applyFont="1" applyFill="1" applyBorder="1" applyAlignment="1" applyProtection="1">
      <alignment horizontal="right"/>
      <protection locked="0"/>
    </xf>
    <xf numFmtId="183" fontId="15" fillId="2" borderId="83" xfId="0" applyNumberFormat="1" applyFont="1" applyFill="1" applyBorder="1" applyAlignment="1" applyProtection="1">
      <alignment horizontal="right"/>
      <protection locked="0"/>
    </xf>
    <xf numFmtId="179" fontId="15" fillId="0" borderId="16" xfId="0" applyNumberFormat="1" applyFont="1" applyBorder="1" applyAlignment="1">
      <alignment shrinkToFit="1"/>
    </xf>
    <xf numFmtId="0" fontId="6" fillId="0" borderId="17" xfId="0" applyFont="1" applyBorder="1" applyAlignment="1">
      <alignment shrinkToFit="1"/>
    </xf>
    <xf numFmtId="0" fontId="6" fillId="0" borderId="85" xfId="0" applyFont="1" applyBorder="1" applyAlignment="1">
      <alignment shrinkToFit="1"/>
    </xf>
    <xf numFmtId="179" fontId="15" fillId="0" borderId="81" xfId="0" applyNumberFormat="1" applyFont="1" applyBorder="1" applyAlignment="1" applyProtection="1">
      <alignment shrinkToFit="1"/>
      <protection locked="0"/>
    </xf>
    <xf numFmtId="0" fontId="6" fillId="0" borderId="82" xfId="0" applyFont="1" applyBorder="1" applyAlignment="1" applyProtection="1">
      <alignment shrinkToFit="1"/>
      <protection locked="0"/>
    </xf>
    <xf numFmtId="0" fontId="6" fillId="0" borderId="86" xfId="0" applyFont="1" applyBorder="1" applyAlignment="1" applyProtection="1">
      <alignment shrinkToFit="1"/>
      <protection locked="0"/>
    </xf>
    <xf numFmtId="179" fontId="15" fillId="2" borderId="81" xfId="0" applyNumberFormat="1" applyFont="1" applyFill="1" applyBorder="1" applyAlignment="1" applyProtection="1">
      <alignment horizontal="right" shrinkToFit="1"/>
      <protection locked="0"/>
    </xf>
    <xf numFmtId="0" fontId="6" fillId="2" borderId="82" xfId="0" applyFont="1" applyFill="1" applyBorder="1" applyAlignment="1" applyProtection="1">
      <alignment horizontal="right" shrinkToFit="1"/>
      <protection locked="0"/>
    </xf>
    <xf numFmtId="0" fontId="6" fillId="2" borderId="83" xfId="0" applyFont="1" applyFill="1" applyBorder="1" applyAlignment="1" applyProtection="1">
      <alignment horizontal="right" shrinkToFit="1"/>
      <protection locked="0"/>
    </xf>
    <xf numFmtId="179" fontId="15" fillId="0" borderId="81" xfId="0" applyNumberFormat="1" applyFont="1" applyBorder="1" applyAlignment="1">
      <alignment shrinkToFit="1"/>
    </xf>
    <xf numFmtId="0" fontId="6" fillId="0" borderId="82" xfId="0" applyFont="1" applyBorder="1" applyAlignment="1">
      <alignment shrinkToFit="1"/>
    </xf>
    <xf numFmtId="0" fontId="6" fillId="0" borderId="86" xfId="0" applyFont="1" applyBorder="1" applyAlignment="1">
      <alignment shrinkToFit="1"/>
    </xf>
    <xf numFmtId="176" fontId="14" fillId="0" borderId="87" xfId="0" applyNumberFormat="1" applyFont="1" applyBorder="1" applyAlignment="1">
      <alignment horizontal="center"/>
    </xf>
    <xf numFmtId="176" fontId="14" fillId="0" borderId="82" xfId="0" applyNumberFormat="1" applyFont="1" applyBorder="1" applyAlignment="1">
      <alignment horizontal="center"/>
    </xf>
    <xf numFmtId="176" fontId="14" fillId="0" borderId="83" xfId="0" applyNumberFormat="1" applyFont="1" applyBorder="1" applyAlignment="1">
      <alignment horizontal="center"/>
    </xf>
    <xf numFmtId="0" fontId="14" fillId="0" borderId="13" xfId="0" applyFont="1" applyBorder="1" applyAlignment="1">
      <alignment horizontal="center" vertical="center" shrinkToFit="1"/>
    </xf>
    <xf numFmtId="0" fontId="14" fillId="0" borderId="11" xfId="0" applyFont="1" applyBorder="1" applyAlignment="1">
      <alignment horizontal="center" vertical="center" shrinkToFit="1"/>
    </xf>
    <xf numFmtId="0" fontId="20" fillId="0" borderId="0" xfId="0" applyFont="1" applyFill="1" applyBorder="1" applyAlignment="1" applyProtection="1">
      <alignment horizontal="left" vertical="center" wrapText="1"/>
      <protection locked="0"/>
    </xf>
    <xf numFmtId="0" fontId="14" fillId="0" borderId="12" xfId="0" applyFont="1" applyBorder="1" applyAlignment="1">
      <alignment horizontal="center" vertical="center" shrinkToFit="1"/>
    </xf>
    <xf numFmtId="0" fontId="14" fillId="0" borderId="2" xfId="0" applyFont="1" applyBorder="1" applyAlignment="1">
      <alignment shrinkToFit="1"/>
    </xf>
    <xf numFmtId="182" fontId="14" fillId="0" borderId="13" xfId="0" applyNumberFormat="1" applyFont="1" applyBorder="1" applyAlignment="1">
      <alignment horizontal="center" vertical="center"/>
    </xf>
    <xf numFmtId="182" fontId="14" fillId="0" borderId="11" xfId="0" applyNumberFormat="1" applyFont="1" applyBorder="1" applyAlignment="1">
      <alignment horizontal="center" vertical="center"/>
    </xf>
    <xf numFmtId="182" fontId="14" fillId="0" borderId="12" xfId="0" applyNumberFormat="1" applyFont="1" applyBorder="1" applyAlignment="1">
      <alignment horizontal="center" vertical="center"/>
    </xf>
    <xf numFmtId="183" fontId="15" fillId="2" borderId="64" xfId="0" applyNumberFormat="1" applyFont="1" applyFill="1" applyBorder="1" applyAlignment="1" applyProtection="1">
      <alignment horizontal="right"/>
      <protection locked="0"/>
    </xf>
    <xf numFmtId="183" fontId="15" fillId="2" borderId="52" xfId="0" applyNumberFormat="1" applyFont="1" applyFill="1" applyBorder="1" applyAlignment="1" applyProtection="1">
      <alignment horizontal="right"/>
      <protection locked="0"/>
    </xf>
    <xf numFmtId="183" fontId="15" fillId="2" borderId="65" xfId="0" applyNumberFormat="1" applyFont="1" applyFill="1" applyBorder="1" applyAlignment="1" applyProtection="1">
      <alignment horizontal="right"/>
      <protection locked="0"/>
    </xf>
    <xf numFmtId="183" fontId="6" fillId="2" borderId="64" xfId="0" applyNumberFormat="1" applyFont="1" applyFill="1" applyBorder="1" applyAlignment="1" applyProtection="1">
      <alignment horizontal="center" vertical="center"/>
      <protection locked="0"/>
    </xf>
    <xf numFmtId="183" fontId="6" fillId="2" borderId="65" xfId="0" applyNumberFormat="1" applyFont="1" applyFill="1" applyBorder="1" applyAlignment="1" applyProtection="1">
      <alignment horizontal="center" vertical="center"/>
      <protection locked="0"/>
    </xf>
    <xf numFmtId="183" fontId="6" fillId="2" borderId="16" xfId="0" applyNumberFormat="1" applyFont="1" applyFill="1" applyBorder="1" applyAlignment="1" applyProtection="1">
      <alignment horizontal="center" vertical="center"/>
      <protection locked="0"/>
    </xf>
    <xf numFmtId="183" fontId="6" fillId="2" borderId="18" xfId="0" applyNumberFormat="1" applyFont="1" applyFill="1" applyBorder="1" applyAlignment="1" applyProtection="1">
      <alignment horizontal="center" vertical="center"/>
      <protection locked="0"/>
    </xf>
    <xf numFmtId="183" fontId="15" fillId="2" borderId="16" xfId="0" applyNumberFormat="1" applyFont="1" applyFill="1" applyBorder="1" applyAlignment="1" applyProtection="1">
      <alignment horizontal="right"/>
      <protection locked="0"/>
    </xf>
    <xf numFmtId="183" fontId="15" fillId="2" borderId="17" xfId="0" applyNumberFormat="1" applyFont="1" applyFill="1" applyBorder="1" applyAlignment="1" applyProtection="1">
      <alignment horizontal="right"/>
      <protection locked="0"/>
    </xf>
    <xf numFmtId="183" fontId="15" fillId="2" borderId="18" xfId="0" applyNumberFormat="1" applyFont="1" applyFill="1" applyBorder="1" applyAlignment="1" applyProtection="1">
      <alignment horizontal="right"/>
      <protection locked="0"/>
    </xf>
    <xf numFmtId="49" fontId="14" fillId="2" borderId="87" xfId="0" applyNumberFormat="1" applyFont="1" applyFill="1" applyBorder="1" applyAlignment="1" applyProtection="1">
      <alignment horizontal="center" shrinkToFit="1"/>
      <protection locked="0"/>
    </xf>
    <xf numFmtId="49" fontId="14" fillId="2" borderId="82" xfId="0" applyNumberFormat="1" applyFont="1" applyFill="1" applyBorder="1" applyAlignment="1" applyProtection="1">
      <alignment horizontal="center" shrinkToFit="1"/>
      <protection locked="0"/>
    </xf>
    <xf numFmtId="49" fontId="14" fillId="2" borderId="83" xfId="0" applyNumberFormat="1" applyFont="1" applyFill="1" applyBorder="1" applyAlignment="1" applyProtection="1">
      <alignment horizontal="center" shrinkToFit="1"/>
      <protection locked="0"/>
    </xf>
    <xf numFmtId="182" fontId="14" fillId="0" borderId="13" xfId="0" applyNumberFormat="1" applyFont="1" applyBorder="1" applyAlignment="1">
      <alignment horizontal="center" vertical="center" shrinkToFit="1"/>
    </xf>
    <xf numFmtId="182" fontId="14" fillId="0" borderId="12" xfId="0" applyNumberFormat="1" applyFont="1" applyBorder="1" applyAlignment="1">
      <alignment horizontal="center" vertical="center" shrinkToFit="1"/>
    </xf>
  </cellXfs>
  <cellStyles count="3">
    <cellStyle name="桁区切り" xfId="1" builtinId="6"/>
    <cellStyle name="標準" xfId="0" builtinId="0"/>
    <cellStyle name="標準_q04-cyoutatsu-y15"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50</xdr:col>
      <xdr:colOff>9525</xdr:colOff>
      <xdr:row>11</xdr:row>
      <xdr:rowOff>28575</xdr:rowOff>
    </xdr:from>
    <xdr:to>
      <xdr:col>53</xdr:col>
      <xdr:colOff>142875</xdr:colOff>
      <xdr:row>13</xdr:row>
      <xdr:rowOff>104775</xdr:rowOff>
    </xdr:to>
    <xdr:sp macro="" textlink="">
      <xdr:nvSpPr>
        <xdr:cNvPr id="40262" name="Rectangle 100">
          <a:extLst>
            <a:ext uri="{FF2B5EF4-FFF2-40B4-BE49-F238E27FC236}">
              <a16:creationId xmlns:a16="http://schemas.microsoft.com/office/drawing/2014/main" id="{D48F10D9-47B0-40E5-A0D8-3196DCAF8CCE}"/>
            </a:ext>
          </a:extLst>
        </xdr:cNvPr>
        <xdr:cNvSpPr>
          <a:spLocks noChangeArrowheads="1"/>
        </xdr:cNvSpPr>
      </xdr:nvSpPr>
      <xdr:spPr bwMode="auto">
        <a:xfrm>
          <a:off x="8143875" y="2152650"/>
          <a:ext cx="619125" cy="361950"/>
        </a:xfrm>
        <a:prstGeom prst="rect">
          <a:avLst/>
        </a:prstGeom>
        <a:solidFill>
          <a:srgbClr xmlns:mc="http://schemas.openxmlformats.org/markup-compatibility/2006" xmlns:a14="http://schemas.microsoft.com/office/drawing/2010/main" val="C0C0C0" mc:Ignorable="a14" a14:legacySpreadsheetColorIndex="22">
            <a:alpha val="79999"/>
          </a:srgbClr>
        </a:solidFill>
        <a:ln w="9525">
          <a:solidFill>
            <a:srgbClr xmlns:mc="http://schemas.openxmlformats.org/markup-compatibility/2006" xmlns:a14="http://schemas.microsoft.com/office/drawing/2010/main" val="C0C0C0" mc:Ignorable="a14" a14:legacySpreadsheetColorIndex="22"/>
          </a:solidFill>
          <a:miter lim="800000"/>
          <a:headEnd/>
          <a:tailEnd/>
        </a:ln>
      </xdr:spPr>
    </xdr:sp>
    <xdr:clientData/>
  </xdr:twoCellAnchor>
  <xdr:twoCellAnchor>
    <xdr:from>
      <xdr:col>5</xdr:col>
      <xdr:colOff>9525</xdr:colOff>
      <xdr:row>24</xdr:row>
      <xdr:rowOff>0</xdr:rowOff>
    </xdr:from>
    <xdr:to>
      <xdr:col>8</xdr:col>
      <xdr:colOff>95250</xdr:colOff>
      <xdr:row>27</xdr:row>
      <xdr:rowOff>0</xdr:rowOff>
    </xdr:to>
    <xdr:grpSp>
      <xdr:nvGrpSpPr>
        <xdr:cNvPr id="40263" name="Group 13">
          <a:extLst>
            <a:ext uri="{FF2B5EF4-FFF2-40B4-BE49-F238E27FC236}">
              <a16:creationId xmlns:a16="http://schemas.microsoft.com/office/drawing/2014/main" id="{6317A6C4-36D7-4F5A-815B-BC4737C31808}"/>
            </a:ext>
          </a:extLst>
        </xdr:cNvPr>
        <xdr:cNvGrpSpPr>
          <a:grpSpLocks/>
        </xdr:cNvGrpSpPr>
      </xdr:nvGrpSpPr>
      <xdr:grpSpPr bwMode="auto">
        <a:xfrm>
          <a:off x="803275" y="4159250"/>
          <a:ext cx="561975" cy="518583"/>
          <a:chOff x="629" y="243"/>
          <a:chExt cx="32" cy="223"/>
        </a:xfrm>
      </xdr:grpSpPr>
      <xdr:sp macro="" textlink="">
        <xdr:nvSpPr>
          <xdr:cNvPr id="40335" name="Line 14">
            <a:extLst>
              <a:ext uri="{FF2B5EF4-FFF2-40B4-BE49-F238E27FC236}">
                <a16:creationId xmlns:a16="http://schemas.microsoft.com/office/drawing/2014/main" id="{1749FBDD-A545-4C74-96EF-826E96CC4CAF}"/>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36" name="Line 15">
            <a:extLst>
              <a:ext uri="{FF2B5EF4-FFF2-40B4-BE49-F238E27FC236}">
                <a16:creationId xmlns:a16="http://schemas.microsoft.com/office/drawing/2014/main" id="{7A9ED8F4-E2E1-4980-8245-E8428C67EDDA}"/>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9525</xdr:colOff>
      <xdr:row>24</xdr:row>
      <xdr:rowOff>0</xdr:rowOff>
    </xdr:from>
    <xdr:to>
      <xdr:col>19</xdr:col>
      <xdr:colOff>76200</xdr:colOff>
      <xdr:row>27</xdr:row>
      <xdr:rowOff>0</xdr:rowOff>
    </xdr:to>
    <xdr:grpSp>
      <xdr:nvGrpSpPr>
        <xdr:cNvPr id="40264" name="Group 16">
          <a:extLst>
            <a:ext uri="{FF2B5EF4-FFF2-40B4-BE49-F238E27FC236}">
              <a16:creationId xmlns:a16="http://schemas.microsoft.com/office/drawing/2014/main" id="{533ACF04-6DEC-41D0-8445-D843E2348D19}"/>
            </a:ext>
          </a:extLst>
        </xdr:cNvPr>
        <xdr:cNvGrpSpPr>
          <a:grpSpLocks/>
        </xdr:cNvGrpSpPr>
      </xdr:nvGrpSpPr>
      <xdr:grpSpPr bwMode="auto">
        <a:xfrm>
          <a:off x="2549525" y="4159250"/>
          <a:ext cx="542925" cy="518583"/>
          <a:chOff x="629" y="243"/>
          <a:chExt cx="32" cy="223"/>
        </a:xfrm>
      </xdr:grpSpPr>
      <xdr:sp macro="" textlink="">
        <xdr:nvSpPr>
          <xdr:cNvPr id="40333" name="Line 17">
            <a:extLst>
              <a:ext uri="{FF2B5EF4-FFF2-40B4-BE49-F238E27FC236}">
                <a16:creationId xmlns:a16="http://schemas.microsoft.com/office/drawing/2014/main" id="{6C8400C1-0635-41A3-8DD5-8A4CDB8715D0}"/>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34" name="Line 18">
            <a:extLst>
              <a:ext uri="{FF2B5EF4-FFF2-40B4-BE49-F238E27FC236}">
                <a16:creationId xmlns:a16="http://schemas.microsoft.com/office/drawing/2014/main" id="{43497715-9D78-4BA3-BCF2-71467A1D54B2}"/>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27</xdr:col>
      <xdr:colOff>28575</xdr:colOff>
      <xdr:row>24</xdr:row>
      <xdr:rowOff>0</xdr:rowOff>
    </xdr:from>
    <xdr:to>
      <xdr:col>30</xdr:col>
      <xdr:colOff>95250</xdr:colOff>
      <xdr:row>27</xdr:row>
      <xdr:rowOff>0</xdr:rowOff>
    </xdr:to>
    <xdr:grpSp>
      <xdr:nvGrpSpPr>
        <xdr:cNvPr id="40265" name="Group 19">
          <a:extLst>
            <a:ext uri="{FF2B5EF4-FFF2-40B4-BE49-F238E27FC236}">
              <a16:creationId xmlns:a16="http://schemas.microsoft.com/office/drawing/2014/main" id="{23CC4F12-29CD-4228-A5E0-806C4EC9193E}"/>
            </a:ext>
          </a:extLst>
        </xdr:cNvPr>
        <xdr:cNvGrpSpPr>
          <a:grpSpLocks/>
        </xdr:cNvGrpSpPr>
      </xdr:nvGrpSpPr>
      <xdr:grpSpPr bwMode="auto">
        <a:xfrm>
          <a:off x="4314825" y="4159250"/>
          <a:ext cx="542925" cy="518583"/>
          <a:chOff x="629" y="243"/>
          <a:chExt cx="32" cy="223"/>
        </a:xfrm>
      </xdr:grpSpPr>
      <xdr:sp macro="" textlink="">
        <xdr:nvSpPr>
          <xdr:cNvPr id="40331" name="Line 20">
            <a:extLst>
              <a:ext uri="{FF2B5EF4-FFF2-40B4-BE49-F238E27FC236}">
                <a16:creationId xmlns:a16="http://schemas.microsoft.com/office/drawing/2014/main" id="{9AFD3D03-E3AA-45EC-8D30-664AE9FAFE4D}"/>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32" name="Line 21">
            <a:extLst>
              <a:ext uri="{FF2B5EF4-FFF2-40B4-BE49-F238E27FC236}">
                <a16:creationId xmlns:a16="http://schemas.microsoft.com/office/drawing/2014/main" id="{5E56AD9A-60A8-4EF1-BE27-36CDE3F37C76}"/>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38</xdr:col>
      <xdr:colOff>9525</xdr:colOff>
      <xdr:row>24</xdr:row>
      <xdr:rowOff>0</xdr:rowOff>
    </xdr:from>
    <xdr:to>
      <xdr:col>41</xdr:col>
      <xdr:colOff>76200</xdr:colOff>
      <xdr:row>27</xdr:row>
      <xdr:rowOff>0</xdr:rowOff>
    </xdr:to>
    <xdr:grpSp>
      <xdr:nvGrpSpPr>
        <xdr:cNvPr id="40266" name="Group 22">
          <a:extLst>
            <a:ext uri="{FF2B5EF4-FFF2-40B4-BE49-F238E27FC236}">
              <a16:creationId xmlns:a16="http://schemas.microsoft.com/office/drawing/2014/main" id="{90E128C8-7385-45AB-8E3A-0D425FD2F29C}"/>
            </a:ext>
          </a:extLst>
        </xdr:cNvPr>
        <xdr:cNvGrpSpPr>
          <a:grpSpLocks/>
        </xdr:cNvGrpSpPr>
      </xdr:nvGrpSpPr>
      <xdr:grpSpPr bwMode="auto">
        <a:xfrm>
          <a:off x="6042025" y="4159250"/>
          <a:ext cx="542925" cy="518583"/>
          <a:chOff x="629" y="243"/>
          <a:chExt cx="32" cy="223"/>
        </a:xfrm>
      </xdr:grpSpPr>
      <xdr:sp macro="" textlink="">
        <xdr:nvSpPr>
          <xdr:cNvPr id="40329" name="Line 23">
            <a:extLst>
              <a:ext uri="{FF2B5EF4-FFF2-40B4-BE49-F238E27FC236}">
                <a16:creationId xmlns:a16="http://schemas.microsoft.com/office/drawing/2014/main" id="{D744ECC8-E54C-4BFE-B006-F128417E344A}"/>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30" name="Line 24">
            <a:extLst>
              <a:ext uri="{FF2B5EF4-FFF2-40B4-BE49-F238E27FC236}">
                <a16:creationId xmlns:a16="http://schemas.microsoft.com/office/drawing/2014/main" id="{27A80CD8-1B53-4E16-AF5D-8262B7D1914A}"/>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48</xdr:col>
      <xdr:colOff>123825</xdr:colOff>
      <xdr:row>24</xdr:row>
      <xdr:rowOff>9525</xdr:rowOff>
    </xdr:from>
    <xdr:to>
      <xdr:col>51</xdr:col>
      <xdr:colOff>152400</xdr:colOff>
      <xdr:row>27</xdr:row>
      <xdr:rowOff>0</xdr:rowOff>
    </xdr:to>
    <xdr:grpSp>
      <xdr:nvGrpSpPr>
        <xdr:cNvPr id="40267" name="Group 25">
          <a:extLst>
            <a:ext uri="{FF2B5EF4-FFF2-40B4-BE49-F238E27FC236}">
              <a16:creationId xmlns:a16="http://schemas.microsoft.com/office/drawing/2014/main" id="{226DE77F-4387-4AE7-91D9-F720531127FB}"/>
            </a:ext>
          </a:extLst>
        </xdr:cNvPr>
        <xdr:cNvGrpSpPr>
          <a:grpSpLocks/>
        </xdr:cNvGrpSpPr>
      </xdr:nvGrpSpPr>
      <xdr:grpSpPr bwMode="auto">
        <a:xfrm>
          <a:off x="7743825" y="4168775"/>
          <a:ext cx="547158" cy="509058"/>
          <a:chOff x="629" y="243"/>
          <a:chExt cx="32" cy="223"/>
        </a:xfrm>
      </xdr:grpSpPr>
      <xdr:sp macro="" textlink="">
        <xdr:nvSpPr>
          <xdr:cNvPr id="40327" name="Line 26">
            <a:extLst>
              <a:ext uri="{FF2B5EF4-FFF2-40B4-BE49-F238E27FC236}">
                <a16:creationId xmlns:a16="http://schemas.microsoft.com/office/drawing/2014/main" id="{8F5DAC3C-C889-470F-AEF3-BBD99B3FE070}"/>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28" name="Line 27">
            <a:extLst>
              <a:ext uri="{FF2B5EF4-FFF2-40B4-BE49-F238E27FC236}">
                <a16:creationId xmlns:a16="http://schemas.microsoft.com/office/drawing/2014/main" id="{D25366BC-C08F-431F-B873-96A494A04AFB}"/>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59</xdr:col>
      <xdr:colOff>9525</xdr:colOff>
      <xdr:row>24</xdr:row>
      <xdr:rowOff>0</xdr:rowOff>
    </xdr:from>
    <xdr:to>
      <xdr:col>62</xdr:col>
      <xdr:colOff>76200</xdr:colOff>
      <xdr:row>27</xdr:row>
      <xdr:rowOff>0</xdr:rowOff>
    </xdr:to>
    <xdr:grpSp>
      <xdr:nvGrpSpPr>
        <xdr:cNvPr id="40268" name="Group 28">
          <a:extLst>
            <a:ext uri="{FF2B5EF4-FFF2-40B4-BE49-F238E27FC236}">
              <a16:creationId xmlns:a16="http://schemas.microsoft.com/office/drawing/2014/main" id="{0316CFAF-FC2F-4705-BF95-5465CD4614AD}"/>
            </a:ext>
          </a:extLst>
        </xdr:cNvPr>
        <xdr:cNvGrpSpPr>
          <a:grpSpLocks/>
        </xdr:cNvGrpSpPr>
      </xdr:nvGrpSpPr>
      <xdr:grpSpPr bwMode="auto">
        <a:xfrm>
          <a:off x="9418108" y="4159250"/>
          <a:ext cx="542925" cy="518583"/>
          <a:chOff x="629" y="243"/>
          <a:chExt cx="32" cy="223"/>
        </a:xfrm>
      </xdr:grpSpPr>
      <xdr:sp macro="" textlink="">
        <xdr:nvSpPr>
          <xdr:cNvPr id="40325" name="Line 29">
            <a:extLst>
              <a:ext uri="{FF2B5EF4-FFF2-40B4-BE49-F238E27FC236}">
                <a16:creationId xmlns:a16="http://schemas.microsoft.com/office/drawing/2014/main" id="{BAF02174-3BA7-4889-BDEE-600A3F762D5D}"/>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26" name="Line 30">
            <a:extLst>
              <a:ext uri="{FF2B5EF4-FFF2-40B4-BE49-F238E27FC236}">
                <a16:creationId xmlns:a16="http://schemas.microsoft.com/office/drawing/2014/main" id="{F8892E2A-C361-4B2B-AC20-0D946140FC4C}"/>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33</xdr:col>
      <xdr:colOff>9525</xdr:colOff>
      <xdr:row>52</xdr:row>
      <xdr:rowOff>0</xdr:rowOff>
    </xdr:from>
    <xdr:to>
      <xdr:col>35</xdr:col>
      <xdr:colOff>133350</xdr:colOff>
      <xdr:row>57</xdr:row>
      <xdr:rowOff>304800</xdr:rowOff>
    </xdr:to>
    <xdr:grpSp>
      <xdr:nvGrpSpPr>
        <xdr:cNvPr id="40269" name="Group 31">
          <a:extLst>
            <a:ext uri="{FF2B5EF4-FFF2-40B4-BE49-F238E27FC236}">
              <a16:creationId xmlns:a16="http://schemas.microsoft.com/office/drawing/2014/main" id="{0C6060B1-7A89-4C08-BB52-C56E4A3A0A0D}"/>
            </a:ext>
          </a:extLst>
        </xdr:cNvPr>
        <xdr:cNvGrpSpPr>
          <a:grpSpLocks/>
        </xdr:cNvGrpSpPr>
      </xdr:nvGrpSpPr>
      <xdr:grpSpPr bwMode="auto">
        <a:xfrm>
          <a:off x="5248275" y="12964583"/>
          <a:ext cx="441325" cy="1998134"/>
          <a:chOff x="629" y="243"/>
          <a:chExt cx="32" cy="223"/>
        </a:xfrm>
      </xdr:grpSpPr>
      <xdr:sp macro="" textlink="">
        <xdr:nvSpPr>
          <xdr:cNvPr id="40323" name="Line 32">
            <a:extLst>
              <a:ext uri="{FF2B5EF4-FFF2-40B4-BE49-F238E27FC236}">
                <a16:creationId xmlns:a16="http://schemas.microsoft.com/office/drawing/2014/main" id="{F1F9F5AE-81B5-4A8B-8940-B5A6C80C4006}"/>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24" name="Line 33">
            <a:extLst>
              <a:ext uri="{FF2B5EF4-FFF2-40B4-BE49-F238E27FC236}">
                <a16:creationId xmlns:a16="http://schemas.microsoft.com/office/drawing/2014/main" id="{36450A13-B5B6-4550-AC23-1BC840ED0172}"/>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9525</xdr:colOff>
      <xdr:row>48</xdr:row>
      <xdr:rowOff>0</xdr:rowOff>
    </xdr:from>
    <xdr:to>
      <xdr:col>16</xdr:col>
      <xdr:colOff>123825</xdr:colOff>
      <xdr:row>58</xdr:row>
      <xdr:rowOff>38100</xdr:rowOff>
    </xdr:to>
    <xdr:grpSp>
      <xdr:nvGrpSpPr>
        <xdr:cNvPr id="40270" name="Group 34">
          <a:extLst>
            <a:ext uri="{FF2B5EF4-FFF2-40B4-BE49-F238E27FC236}">
              <a16:creationId xmlns:a16="http://schemas.microsoft.com/office/drawing/2014/main" id="{1C633269-69EE-4A85-8274-57C356773277}"/>
            </a:ext>
          </a:extLst>
        </xdr:cNvPr>
        <xdr:cNvGrpSpPr>
          <a:grpSpLocks/>
        </xdr:cNvGrpSpPr>
      </xdr:nvGrpSpPr>
      <xdr:grpSpPr bwMode="auto">
        <a:xfrm>
          <a:off x="2232025" y="11620500"/>
          <a:ext cx="431800" cy="3414183"/>
          <a:chOff x="629" y="243"/>
          <a:chExt cx="32" cy="223"/>
        </a:xfrm>
      </xdr:grpSpPr>
      <xdr:sp macro="" textlink="">
        <xdr:nvSpPr>
          <xdr:cNvPr id="40321" name="Line 35">
            <a:extLst>
              <a:ext uri="{FF2B5EF4-FFF2-40B4-BE49-F238E27FC236}">
                <a16:creationId xmlns:a16="http://schemas.microsoft.com/office/drawing/2014/main" id="{AB7064F3-50A4-4AD7-8A5A-B3B7CFBDE273}"/>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22" name="Line 36">
            <a:extLst>
              <a:ext uri="{FF2B5EF4-FFF2-40B4-BE49-F238E27FC236}">
                <a16:creationId xmlns:a16="http://schemas.microsoft.com/office/drawing/2014/main" id="{EDD2C2D3-02E6-4CAD-8CCD-8CFB84F74EC7}"/>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52</xdr:col>
      <xdr:colOff>123825</xdr:colOff>
      <xdr:row>29</xdr:row>
      <xdr:rowOff>0</xdr:rowOff>
    </xdr:from>
    <xdr:to>
      <xdr:col>55</xdr:col>
      <xdr:colOff>85725</xdr:colOff>
      <xdr:row>38</xdr:row>
      <xdr:rowOff>295275</xdr:rowOff>
    </xdr:to>
    <xdr:grpSp>
      <xdr:nvGrpSpPr>
        <xdr:cNvPr id="40271" name="Group 37">
          <a:extLst>
            <a:ext uri="{FF2B5EF4-FFF2-40B4-BE49-F238E27FC236}">
              <a16:creationId xmlns:a16="http://schemas.microsoft.com/office/drawing/2014/main" id="{8E5B3F5B-7AF3-4EA0-8CAB-C75AEEE2184F}"/>
            </a:ext>
          </a:extLst>
        </xdr:cNvPr>
        <xdr:cNvGrpSpPr>
          <a:grpSpLocks/>
        </xdr:cNvGrpSpPr>
      </xdr:nvGrpSpPr>
      <xdr:grpSpPr bwMode="auto">
        <a:xfrm>
          <a:off x="8421158" y="5355167"/>
          <a:ext cx="438150" cy="3248025"/>
          <a:chOff x="629" y="243"/>
          <a:chExt cx="32" cy="223"/>
        </a:xfrm>
      </xdr:grpSpPr>
      <xdr:sp macro="" textlink="">
        <xdr:nvSpPr>
          <xdr:cNvPr id="40319" name="Line 38">
            <a:extLst>
              <a:ext uri="{FF2B5EF4-FFF2-40B4-BE49-F238E27FC236}">
                <a16:creationId xmlns:a16="http://schemas.microsoft.com/office/drawing/2014/main" id="{7BF94B1E-CFBC-4582-B573-401C5747C93C}"/>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20" name="Line 39">
            <a:extLst>
              <a:ext uri="{FF2B5EF4-FFF2-40B4-BE49-F238E27FC236}">
                <a16:creationId xmlns:a16="http://schemas.microsoft.com/office/drawing/2014/main" id="{A42E98E7-3DFD-4A1F-8AE7-54FCD9D8F5E7}"/>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61</xdr:col>
      <xdr:colOff>0</xdr:colOff>
      <xdr:row>29</xdr:row>
      <xdr:rowOff>0</xdr:rowOff>
    </xdr:from>
    <xdr:to>
      <xdr:col>63</xdr:col>
      <xdr:colOff>123825</xdr:colOff>
      <xdr:row>44</xdr:row>
      <xdr:rowOff>314325</xdr:rowOff>
    </xdr:to>
    <xdr:grpSp>
      <xdr:nvGrpSpPr>
        <xdr:cNvPr id="40272" name="Group 40">
          <a:extLst>
            <a:ext uri="{FF2B5EF4-FFF2-40B4-BE49-F238E27FC236}">
              <a16:creationId xmlns:a16="http://schemas.microsoft.com/office/drawing/2014/main" id="{E52553F0-9EC5-411B-AF7E-6AF3E94E9493}"/>
            </a:ext>
          </a:extLst>
        </xdr:cNvPr>
        <xdr:cNvGrpSpPr>
          <a:grpSpLocks/>
        </xdr:cNvGrpSpPr>
      </xdr:nvGrpSpPr>
      <xdr:grpSpPr bwMode="auto">
        <a:xfrm>
          <a:off x="9726083" y="5355167"/>
          <a:ext cx="441325" cy="5235575"/>
          <a:chOff x="629" y="243"/>
          <a:chExt cx="32" cy="223"/>
        </a:xfrm>
      </xdr:grpSpPr>
      <xdr:sp macro="" textlink="">
        <xdr:nvSpPr>
          <xdr:cNvPr id="40317" name="Line 41">
            <a:extLst>
              <a:ext uri="{FF2B5EF4-FFF2-40B4-BE49-F238E27FC236}">
                <a16:creationId xmlns:a16="http://schemas.microsoft.com/office/drawing/2014/main" id="{3D5A71AB-45F8-43AE-9D85-65DD405BFD2A}"/>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18" name="Line 42">
            <a:extLst>
              <a:ext uri="{FF2B5EF4-FFF2-40B4-BE49-F238E27FC236}">
                <a16:creationId xmlns:a16="http://schemas.microsoft.com/office/drawing/2014/main" id="{F1396125-4A70-4FD1-9C29-C2D5FB533B05}"/>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36</xdr:col>
      <xdr:colOff>47625</xdr:colOff>
      <xdr:row>15</xdr:row>
      <xdr:rowOff>28575</xdr:rowOff>
    </xdr:from>
    <xdr:to>
      <xdr:col>38</xdr:col>
      <xdr:colOff>142875</xdr:colOff>
      <xdr:row>17</xdr:row>
      <xdr:rowOff>66675</xdr:rowOff>
    </xdr:to>
    <xdr:sp macro="" textlink="">
      <xdr:nvSpPr>
        <xdr:cNvPr id="33" name="Text Box 71">
          <a:extLst>
            <a:ext uri="{FF2B5EF4-FFF2-40B4-BE49-F238E27FC236}">
              <a16:creationId xmlns:a16="http://schemas.microsoft.com/office/drawing/2014/main" id="{8319A5AD-1ADC-4096-A18D-068B5D1EDF97}"/>
            </a:ext>
          </a:extLst>
        </xdr:cNvPr>
        <xdr:cNvSpPr txBox="1">
          <a:spLocks noChangeArrowheads="1"/>
        </xdr:cNvSpPr>
      </xdr:nvSpPr>
      <xdr:spPr bwMode="auto">
        <a:xfrm>
          <a:off x="5876925" y="2724150"/>
          <a:ext cx="419100" cy="304800"/>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808080"/>
              </a:solidFill>
              <a:latin typeface="ＭＳ 明朝"/>
              <a:ea typeface="ＭＳ 明朝"/>
            </a:rPr>
            <a:t>印</a:t>
          </a:r>
          <a:endParaRPr lang="ja-JP" altLang="en-US"/>
        </a:p>
      </xdr:txBody>
    </xdr:sp>
    <xdr:clientData/>
  </xdr:twoCellAnchor>
  <xdr:twoCellAnchor>
    <xdr:from>
      <xdr:col>49</xdr:col>
      <xdr:colOff>200025</xdr:colOff>
      <xdr:row>16</xdr:row>
      <xdr:rowOff>95250</xdr:rowOff>
    </xdr:from>
    <xdr:to>
      <xdr:col>52</xdr:col>
      <xdr:colOff>66675</xdr:colOff>
      <xdr:row>19</xdr:row>
      <xdr:rowOff>66675</xdr:rowOff>
    </xdr:to>
    <xdr:sp macro="" textlink="">
      <xdr:nvSpPr>
        <xdr:cNvPr id="40274" name="Oval 72">
          <a:extLst>
            <a:ext uri="{FF2B5EF4-FFF2-40B4-BE49-F238E27FC236}">
              <a16:creationId xmlns:a16="http://schemas.microsoft.com/office/drawing/2014/main" id="{DCACF8D3-B853-4B52-991E-4AFEC42FF586}"/>
            </a:ext>
          </a:extLst>
        </xdr:cNvPr>
        <xdr:cNvSpPr>
          <a:spLocks noChangeArrowheads="1"/>
        </xdr:cNvSpPr>
      </xdr:nvSpPr>
      <xdr:spPr bwMode="auto">
        <a:xfrm>
          <a:off x="8134350" y="2924175"/>
          <a:ext cx="3905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51</xdr:col>
      <xdr:colOff>152400</xdr:colOff>
      <xdr:row>11</xdr:row>
      <xdr:rowOff>9525</xdr:rowOff>
    </xdr:from>
    <xdr:to>
      <xdr:col>64</xdr:col>
      <xdr:colOff>9525</xdr:colOff>
      <xdr:row>13</xdr:row>
      <xdr:rowOff>123825</xdr:rowOff>
    </xdr:to>
    <xdr:grpSp>
      <xdr:nvGrpSpPr>
        <xdr:cNvPr id="40275" name="Group 186">
          <a:extLst>
            <a:ext uri="{FF2B5EF4-FFF2-40B4-BE49-F238E27FC236}">
              <a16:creationId xmlns:a16="http://schemas.microsoft.com/office/drawing/2014/main" id="{76AFE7CA-15D5-4AAC-938C-0F9D006F1AA6}"/>
            </a:ext>
          </a:extLst>
        </xdr:cNvPr>
        <xdr:cNvGrpSpPr>
          <a:grpSpLocks/>
        </xdr:cNvGrpSpPr>
      </xdr:nvGrpSpPr>
      <xdr:grpSpPr bwMode="auto">
        <a:xfrm>
          <a:off x="8290983" y="2157942"/>
          <a:ext cx="1920875" cy="410633"/>
          <a:chOff x="1203" y="578"/>
          <a:chExt cx="204" cy="90"/>
        </a:xfrm>
      </xdr:grpSpPr>
      <xdr:grpSp>
        <xdr:nvGrpSpPr>
          <xdr:cNvPr id="40307" name="Group 74">
            <a:extLst>
              <a:ext uri="{FF2B5EF4-FFF2-40B4-BE49-F238E27FC236}">
                <a16:creationId xmlns:a16="http://schemas.microsoft.com/office/drawing/2014/main" id="{1E7ADB2A-D3E1-4E83-ADCE-A5AE80322644}"/>
              </a:ext>
            </a:extLst>
          </xdr:cNvPr>
          <xdr:cNvGrpSpPr>
            <a:grpSpLocks/>
          </xdr:cNvGrpSpPr>
        </xdr:nvGrpSpPr>
        <xdr:grpSpPr bwMode="auto">
          <a:xfrm>
            <a:off x="1203" y="578"/>
            <a:ext cx="34" cy="90"/>
            <a:chOff x="629" y="243"/>
            <a:chExt cx="32" cy="223"/>
          </a:xfrm>
        </xdr:grpSpPr>
        <xdr:sp macro="" textlink="">
          <xdr:nvSpPr>
            <xdr:cNvPr id="40315" name="Line 75">
              <a:extLst>
                <a:ext uri="{FF2B5EF4-FFF2-40B4-BE49-F238E27FC236}">
                  <a16:creationId xmlns:a16="http://schemas.microsoft.com/office/drawing/2014/main" id="{A766752F-AEB0-4044-B8D5-E8C4C04037B9}"/>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16" name="Line 76">
              <a:extLst>
                <a:ext uri="{FF2B5EF4-FFF2-40B4-BE49-F238E27FC236}">
                  <a16:creationId xmlns:a16="http://schemas.microsoft.com/office/drawing/2014/main" id="{B67FF3B0-83DD-44BA-8706-A81922E68CFB}"/>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0308" name="Group 77">
            <a:extLst>
              <a:ext uri="{FF2B5EF4-FFF2-40B4-BE49-F238E27FC236}">
                <a16:creationId xmlns:a16="http://schemas.microsoft.com/office/drawing/2014/main" id="{3F10D873-B35E-4430-9A74-E1B3A8ABD3DB}"/>
              </a:ext>
            </a:extLst>
          </xdr:cNvPr>
          <xdr:cNvGrpSpPr>
            <a:grpSpLocks/>
          </xdr:cNvGrpSpPr>
        </xdr:nvGrpSpPr>
        <xdr:grpSpPr bwMode="auto">
          <a:xfrm>
            <a:off x="1271" y="578"/>
            <a:ext cx="34" cy="90"/>
            <a:chOff x="629" y="243"/>
            <a:chExt cx="32" cy="223"/>
          </a:xfrm>
        </xdr:grpSpPr>
        <xdr:sp macro="" textlink="">
          <xdr:nvSpPr>
            <xdr:cNvPr id="40313" name="Line 78">
              <a:extLst>
                <a:ext uri="{FF2B5EF4-FFF2-40B4-BE49-F238E27FC236}">
                  <a16:creationId xmlns:a16="http://schemas.microsoft.com/office/drawing/2014/main" id="{552FCD16-4BAD-4A14-8ECE-4D3705889FA6}"/>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14" name="Line 79">
              <a:extLst>
                <a:ext uri="{FF2B5EF4-FFF2-40B4-BE49-F238E27FC236}">
                  <a16:creationId xmlns:a16="http://schemas.microsoft.com/office/drawing/2014/main" id="{2A4563D7-A5B2-4507-940A-A40B60870206}"/>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0309" name="Group 80">
            <a:extLst>
              <a:ext uri="{FF2B5EF4-FFF2-40B4-BE49-F238E27FC236}">
                <a16:creationId xmlns:a16="http://schemas.microsoft.com/office/drawing/2014/main" id="{6D108E5F-E7BF-4041-9D64-53AEFB1219A3}"/>
              </a:ext>
            </a:extLst>
          </xdr:cNvPr>
          <xdr:cNvGrpSpPr>
            <a:grpSpLocks/>
          </xdr:cNvGrpSpPr>
        </xdr:nvGrpSpPr>
        <xdr:grpSpPr bwMode="auto">
          <a:xfrm>
            <a:off x="1339" y="578"/>
            <a:ext cx="34" cy="90"/>
            <a:chOff x="629" y="243"/>
            <a:chExt cx="32" cy="223"/>
          </a:xfrm>
        </xdr:grpSpPr>
        <xdr:sp macro="" textlink="">
          <xdr:nvSpPr>
            <xdr:cNvPr id="40311" name="Line 81">
              <a:extLst>
                <a:ext uri="{FF2B5EF4-FFF2-40B4-BE49-F238E27FC236}">
                  <a16:creationId xmlns:a16="http://schemas.microsoft.com/office/drawing/2014/main" id="{45043DF0-0A52-49F2-88F2-14A1117113B3}"/>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12" name="Line 82">
              <a:extLst>
                <a:ext uri="{FF2B5EF4-FFF2-40B4-BE49-F238E27FC236}">
                  <a16:creationId xmlns:a16="http://schemas.microsoft.com/office/drawing/2014/main" id="{14E6EC0E-B053-4203-A8C8-9BC1C83DB5C8}"/>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sp macro="" textlink="">
        <xdr:nvSpPr>
          <xdr:cNvPr id="40310" name="Line 84">
            <a:extLst>
              <a:ext uri="{FF2B5EF4-FFF2-40B4-BE49-F238E27FC236}">
                <a16:creationId xmlns:a16="http://schemas.microsoft.com/office/drawing/2014/main" id="{DDD9FECA-D78F-4369-9FE5-7024C66F9136}"/>
              </a:ext>
            </a:extLst>
          </xdr:cNvPr>
          <xdr:cNvSpPr>
            <a:spLocks noChangeShapeType="1"/>
          </xdr:cNvSpPr>
        </xdr:nvSpPr>
        <xdr:spPr bwMode="auto">
          <a:xfrm flipH="1">
            <a:off x="1407" y="578"/>
            <a:ext cx="0" cy="9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51</xdr:col>
      <xdr:colOff>123825</xdr:colOff>
      <xdr:row>8</xdr:row>
      <xdr:rowOff>0</xdr:rowOff>
    </xdr:from>
    <xdr:to>
      <xdr:col>64</xdr:col>
      <xdr:colOff>38100</xdr:colOff>
      <xdr:row>10</xdr:row>
      <xdr:rowOff>133350</xdr:rowOff>
    </xdr:to>
    <xdr:grpSp>
      <xdr:nvGrpSpPr>
        <xdr:cNvPr id="40276" name="Group 131">
          <a:extLst>
            <a:ext uri="{FF2B5EF4-FFF2-40B4-BE49-F238E27FC236}">
              <a16:creationId xmlns:a16="http://schemas.microsoft.com/office/drawing/2014/main" id="{40A897AD-D472-47D8-A161-35CB7A9A9EA9}"/>
            </a:ext>
          </a:extLst>
        </xdr:cNvPr>
        <xdr:cNvGrpSpPr>
          <a:grpSpLocks/>
        </xdr:cNvGrpSpPr>
      </xdr:nvGrpSpPr>
      <xdr:grpSpPr bwMode="auto">
        <a:xfrm>
          <a:off x="8262408" y="1703917"/>
          <a:ext cx="1978025" cy="429683"/>
          <a:chOff x="884" y="163"/>
          <a:chExt cx="238" cy="120"/>
        </a:xfrm>
      </xdr:grpSpPr>
      <xdr:grpSp>
        <xdr:nvGrpSpPr>
          <xdr:cNvPr id="40295" name="Group 132">
            <a:extLst>
              <a:ext uri="{FF2B5EF4-FFF2-40B4-BE49-F238E27FC236}">
                <a16:creationId xmlns:a16="http://schemas.microsoft.com/office/drawing/2014/main" id="{3846B0EF-CD54-40B6-A8A8-7B4AF2ED62E9}"/>
              </a:ext>
            </a:extLst>
          </xdr:cNvPr>
          <xdr:cNvGrpSpPr>
            <a:grpSpLocks/>
          </xdr:cNvGrpSpPr>
        </xdr:nvGrpSpPr>
        <xdr:grpSpPr bwMode="auto">
          <a:xfrm>
            <a:off x="884" y="163"/>
            <a:ext cx="34" cy="120"/>
            <a:chOff x="629" y="243"/>
            <a:chExt cx="32" cy="223"/>
          </a:xfrm>
        </xdr:grpSpPr>
        <xdr:sp macro="" textlink="">
          <xdr:nvSpPr>
            <xdr:cNvPr id="40305" name="Line 133">
              <a:extLst>
                <a:ext uri="{FF2B5EF4-FFF2-40B4-BE49-F238E27FC236}">
                  <a16:creationId xmlns:a16="http://schemas.microsoft.com/office/drawing/2014/main" id="{B806D7B2-C5B1-44F1-80F5-579C2893554F}"/>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06" name="Line 134">
              <a:extLst>
                <a:ext uri="{FF2B5EF4-FFF2-40B4-BE49-F238E27FC236}">
                  <a16:creationId xmlns:a16="http://schemas.microsoft.com/office/drawing/2014/main" id="{A2363283-ABA3-4C15-B8AA-22EC9AE1A286}"/>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0296" name="Group 135">
            <a:extLst>
              <a:ext uri="{FF2B5EF4-FFF2-40B4-BE49-F238E27FC236}">
                <a16:creationId xmlns:a16="http://schemas.microsoft.com/office/drawing/2014/main" id="{38A82E7A-C5B2-404B-8F9F-15FAFBF9346A}"/>
              </a:ext>
            </a:extLst>
          </xdr:cNvPr>
          <xdr:cNvGrpSpPr>
            <a:grpSpLocks/>
          </xdr:cNvGrpSpPr>
        </xdr:nvGrpSpPr>
        <xdr:grpSpPr bwMode="auto">
          <a:xfrm>
            <a:off x="952" y="163"/>
            <a:ext cx="34" cy="120"/>
            <a:chOff x="629" y="243"/>
            <a:chExt cx="32" cy="223"/>
          </a:xfrm>
        </xdr:grpSpPr>
        <xdr:sp macro="" textlink="">
          <xdr:nvSpPr>
            <xdr:cNvPr id="40303" name="Line 136">
              <a:extLst>
                <a:ext uri="{FF2B5EF4-FFF2-40B4-BE49-F238E27FC236}">
                  <a16:creationId xmlns:a16="http://schemas.microsoft.com/office/drawing/2014/main" id="{75B5D6F9-62A5-4CDA-832F-630623236CCD}"/>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04" name="Line 137">
              <a:extLst>
                <a:ext uri="{FF2B5EF4-FFF2-40B4-BE49-F238E27FC236}">
                  <a16:creationId xmlns:a16="http://schemas.microsoft.com/office/drawing/2014/main" id="{A4EAC5A2-54F4-4C1E-AA13-44C85CA55608}"/>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0297" name="Group 138">
            <a:extLst>
              <a:ext uri="{FF2B5EF4-FFF2-40B4-BE49-F238E27FC236}">
                <a16:creationId xmlns:a16="http://schemas.microsoft.com/office/drawing/2014/main" id="{266B2674-7A46-466E-AB60-77084D9CF369}"/>
              </a:ext>
            </a:extLst>
          </xdr:cNvPr>
          <xdr:cNvGrpSpPr>
            <a:grpSpLocks/>
          </xdr:cNvGrpSpPr>
        </xdr:nvGrpSpPr>
        <xdr:grpSpPr bwMode="auto">
          <a:xfrm>
            <a:off x="1020" y="163"/>
            <a:ext cx="34" cy="120"/>
            <a:chOff x="629" y="243"/>
            <a:chExt cx="32" cy="223"/>
          </a:xfrm>
        </xdr:grpSpPr>
        <xdr:sp macro="" textlink="">
          <xdr:nvSpPr>
            <xdr:cNvPr id="40301" name="Line 139">
              <a:extLst>
                <a:ext uri="{FF2B5EF4-FFF2-40B4-BE49-F238E27FC236}">
                  <a16:creationId xmlns:a16="http://schemas.microsoft.com/office/drawing/2014/main" id="{FCFBD1A9-FC77-48FC-A64F-7E78A1ACE9F8}"/>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02" name="Line 140">
              <a:extLst>
                <a:ext uri="{FF2B5EF4-FFF2-40B4-BE49-F238E27FC236}">
                  <a16:creationId xmlns:a16="http://schemas.microsoft.com/office/drawing/2014/main" id="{8AEEE311-D87D-4338-B2AC-890AC71F3700}"/>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0298" name="Group 141">
            <a:extLst>
              <a:ext uri="{FF2B5EF4-FFF2-40B4-BE49-F238E27FC236}">
                <a16:creationId xmlns:a16="http://schemas.microsoft.com/office/drawing/2014/main" id="{0711E43C-1916-4EE2-A97A-3C935E89C8BC}"/>
              </a:ext>
            </a:extLst>
          </xdr:cNvPr>
          <xdr:cNvGrpSpPr>
            <a:grpSpLocks/>
          </xdr:cNvGrpSpPr>
        </xdr:nvGrpSpPr>
        <xdr:grpSpPr bwMode="auto">
          <a:xfrm flipH="1">
            <a:off x="1088" y="163"/>
            <a:ext cx="34" cy="120"/>
            <a:chOff x="629" y="243"/>
            <a:chExt cx="32" cy="223"/>
          </a:xfrm>
        </xdr:grpSpPr>
        <xdr:sp macro="" textlink="">
          <xdr:nvSpPr>
            <xdr:cNvPr id="40299" name="Line 142">
              <a:extLst>
                <a:ext uri="{FF2B5EF4-FFF2-40B4-BE49-F238E27FC236}">
                  <a16:creationId xmlns:a16="http://schemas.microsoft.com/office/drawing/2014/main" id="{B5D6384D-9E64-4B97-8117-512AD17112BF}"/>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300" name="Line 143">
              <a:extLst>
                <a:ext uri="{FF2B5EF4-FFF2-40B4-BE49-F238E27FC236}">
                  <a16:creationId xmlns:a16="http://schemas.microsoft.com/office/drawing/2014/main" id="{95333CAE-E37C-4818-A5A2-85A898258503}"/>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clientData/>
  </xdr:twoCellAnchor>
  <xdr:twoCellAnchor>
    <xdr:from>
      <xdr:col>52</xdr:col>
      <xdr:colOff>0</xdr:colOff>
      <xdr:row>5</xdr:row>
      <xdr:rowOff>38100</xdr:rowOff>
    </xdr:from>
    <xdr:to>
      <xdr:col>64</xdr:col>
      <xdr:colOff>19050</xdr:colOff>
      <xdr:row>8</xdr:row>
      <xdr:rowOff>0</xdr:rowOff>
    </xdr:to>
    <xdr:grpSp>
      <xdr:nvGrpSpPr>
        <xdr:cNvPr id="40277" name="Group 187">
          <a:extLst>
            <a:ext uri="{FF2B5EF4-FFF2-40B4-BE49-F238E27FC236}">
              <a16:creationId xmlns:a16="http://schemas.microsoft.com/office/drawing/2014/main" id="{0C354CC6-D941-4231-B92E-ED71495294B5}"/>
            </a:ext>
          </a:extLst>
        </xdr:cNvPr>
        <xdr:cNvGrpSpPr>
          <a:grpSpLocks/>
        </xdr:cNvGrpSpPr>
      </xdr:nvGrpSpPr>
      <xdr:grpSpPr bwMode="auto">
        <a:xfrm>
          <a:off x="8297333" y="1297517"/>
          <a:ext cx="1924050" cy="406400"/>
          <a:chOff x="1203" y="578"/>
          <a:chExt cx="204" cy="90"/>
        </a:xfrm>
      </xdr:grpSpPr>
      <xdr:grpSp>
        <xdr:nvGrpSpPr>
          <xdr:cNvPr id="40285" name="Group 188">
            <a:extLst>
              <a:ext uri="{FF2B5EF4-FFF2-40B4-BE49-F238E27FC236}">
                <a16:creationId xmlns:a16="http://schemas.microsoft.com/office/drawing/2014/main" id="{FE60CBD2-3EC5-475D-B14A-1CE758768E80}"/>
              </a:ext>
            </a:extLst>
          </xdr:cNvPr>
          <xdr:cNvGrpSpPr>
            <a:grpSpLocks/>
          </xdr:cNvGrpSpPr>
        </xdr:nvGrpSpPr>
        <xdr:grpSpPr bwMode="auto">
          <a:xfrm>
            <a:off x="1203" y="578"/>
            <a:ext cx="34" cy="90"/>
            <a:chOff x="629" y="243"/>
            <a:chExt cx="32" cy="223"/>
          </a:xfrm>
        </xdr:grpSpPr>
        <xdr:sp macro="" textlink="">
          <xdr:nvSpPr>
            <xdr:cNvPr id="40293" name="Line 189">
              <a:extLst>
                <a:ext uri="{FF2B5EF4-FFF2-40B4-BE49-F238E27FC236}">
                  <a16:creationId xmlns:a16="http://schemas.microsoft.com/office/drawing/2014/main" id="{19D4443B-FCA6-4831-9636-BAF903B82E41}"/>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294" name="Line 190">
              <a:extLst>
                <a:ext uri="{FF2B5EF4-FFF2-40B4-BE49-F238E27FC236}">
                  <a16:creationId xmlns:a16="http://schemas.microsoft.com/office/drawing/2014/main" id="{5249ABE5-8E9D-4D62-A1E0-D0CC9E96D20A}"/>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0286" name="Group 191">
            <a:extLst>
              <a:ext uri="{FF2B5EF4-FFF2-40B4-BE49-F238E27FC236}">
                <a16:creationId xmlns:a16="http://schemas.microsoft.com/office/drawing/2014/main" id="{B7A97A3F-C28A-40CD-ACC6-17F023F0E2CA}"/>
              </a:ext>
            </a:extLst>
          </xdr:cNvPr>
          <xdr:cNvGrpSpPr>
            <a:grpSpLocks/>
          </xdr:cNvGrpSpPr>
        </xdr:nvGrpSpPr>
        <xdr:grpSpPr bwMode="auto">
          <a:xfrm>
            <a:off x="1271" y="578"/>
            <a:ext cx="34" cy="90"/>
            <a:chOff x="629" y="243"/>
            <a:chExt cx="32" cy="223"/>
          </a:xfrm>
        </xdr:grpSpPr>
        <xdr:sp macro="" textlink="">
          <xdr:nvSpPr>
            <xdr:cNvPr id="40291" name="Line 192">
              <a:extLst>
                <a:ext uri="{FF2B5EF4-FFF2-40B4-BE49-F238E27FC236}">
                  <a16:creationId xmlns:a16="http://schemas.microsoft.com/office/drawing/2014/main" id="{94FEDB7C-7C8E-4C5E-B05A-07F65344ACC9}"/>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292" name="Line 193">
              <a:extLst>
                <a:ext uri="{FF2B5EF4-FFF2-40B4-BE49-F238E27FC236}">
                  <a16:creationId xmlns:a16="http://schemas.microsoft.com/office/drawing/2014/main" id="{4A5E924E-6694-4B69-983E-A80F9E59E344}"/>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40287" name="Group 194">
            <a:extLst>
              <a:ext uri="{FF2B5EF4-FFF2-40B4-BE49-F238E27FC236}">
                <a16:creationId xmlns:a16="http://schemas.microsoft.com/office/drawing/2014/main" id="{47732FA8-797E-4F96-B44F-295B53C42E8B}"/>
              </a:ext>
            </a:extLst>
          </xdr:cNvPr>
          <xdr:cNvGrpSpPr>
            <a:grpSpLocks/>
          </xdr:cNvGrpSpPr>
        </xdr:nvGrpSpPr>
        <xdr:grpSpPr bwMode="auto">
          <a:xfrm>
            <a:off x="1339" y="578"/>
            <a:ext cx="34" cy="90"/>
            <a:chOff x="629" y="243"/>
            <a:chExt cx="32" cy="223"/>
          </a:xfrm>
        </xdr:grpSpPr>
        <xdr:sp macro="" textlink="">
          <xdr:nvSpPr>
            <xdr:cNvPr id="40289" name="Line 195">
              <a:extLst>
                <a:ext uri="{FF2B5EF4-FFF2-40B4-BE49-F238E27FC236}">
                  <a16:creationId xmlns:a16="http://schemas.microsoft.com/office/drawing/2014/main" id="{FF29A568-F241-4E98-A841-D348C1E14547}"/>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290" name="Line 196">
              <a:extLst>
                <a:ext uri="{FF2B5EF4-FFF2-40B4-BE49-F238E27FC236}">
                  <a16:creationId xmlns:a16="http://schemas.microsoft.com/office/drawing/2014/main" id="{4D88BDE6-7772-441A-B769-E61311BB394C}"/>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sp macro="" textlink="">
        <xdr:nvSpPr>
          <xdr:cNvPr id="40288" name="Line 197">
            <a:extLst>
              <a:ext uri="{FF2B5EF4-FFF2-40B4-BE49-F238E27FC236}">
                <a16:creationId xmlns:a16="http://schemas.microsoft.com/office/drawing/2014/main" id="{EAE62B78-2DF3-491D-A95A-2E5DD174256C}"/>
              </a:ext>
            </a:extLst>
          </xdr:cNvPr>
          <xdr:cNvSpPr>
            <a:spLocks noChangeShapeType="1"/>
          </xdr:cNvSpPr>
        </xdr:nvSpPr>
        <xdr:spPr bwMode="auto">
          <a:xfrm flipH="1">
            <a:off x="1407" y="578"/>
            <a:ext cx="0" cy="9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37</xdr:col>
      <xdr:colOff>114300</xdr:colOff>
      <xdr:row>29</xdr:row>
      <xdr:rowOff>0</xdr:rowOff>
    </xdr:from>
    <xdr:to>
      <xdr:col>42</xdr:col>
      <xdr:colOff>76200</xdr:colOff>
      <xdr:row>38</xdr:row>
      <xdr:rowOff>295275</xdr:rowOff>
    </xdr:to>
    <xdr:grpSp>
      <xdr:nvGrpSpPr>
        <xdr:cNvPr id="40278" name="Group 43">
          <a:extLst>
            <a:ext uri="{FF2B5EF4-FFF2-40B4-BE49-F238E27FC236}">
              <a16:creationId xmlns:a16="http://schemas.microsoft.com/office/drawing/2014/main" id="{44EEA483-4AEB-496F-9920-46AA5E0A3E7D}"/>
            </a:ext>
          </a:extLst>
        </xdr:cNvPr>
        <xdr:cNvGrpSpPr>
          <a:grpSpLocks/>
        </xdr:cNvGrpSpPr>
      </xdr:nvGrpSpPr>
      <xdr:grpSpPr bwMode="auto">
        <a:xfrm>
          <a:off x="5988050" y="5355167"/>
          <a:ext cx="755650" cy="3248025"/>
          <a:chOff x="403" y="222"/>
          <a:chExt cx="65" cy="181"/>
        </a:xfrm>
      </xdr:grpSpPr>
      <xdr:sp macro="" textlink="">
        <xdr:nvSpPr>
          <xdr:cNvPr id="40282" name="Line 44">
            <a:extLst>
              <a:ext uri="{FF2B5EF4-FFF2-40B4-BE49-F238E27FC236}">
                <a16:creationId xmlns:a16="http://schemas.microsoft.com/office/drawing/2014/main" id="{101618F0-D0AB-44C3-AFBE-96152DFDE997}"/>
              </a:ext>
            </a:extLst>
          </xdr:cNvPr>
          <xdr:cNvSpPr>
            <a:spLocks noChangeShapeType="1"/>
          </xdr:cNvSpPr>
        </xdr:nvSpPr>
        <xdr:spPr bwMode="auto">
          <a:xfrm>
            <a:off x="436"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283" name="Line 45">
            <a:extLst>
              <a:ext uri="{FF2B5EF4-FFF2-40B4-BE49-F238E27FC236}">
                <a16:creationId xmlns:a16="http://schemas.microsoft.com/office/drawing/2014/main" id="{F14CA581-3099-460E-A772-1733EC3B5C73}"/>
              </a:ext>
            </a:extLst>
          </xdr:cNvPr>
          <xdr:cNvSpPr>
            <a:spLocks noChangeShapeType="1"/>
          </xdr:cNvSpPr>
        </xdr:nvSpPr>
        <xdr:spPr bwMode="auto">
          <a:xfrm>
            <a:off x="403"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40284" name="Line 46">
            <a:extLst>
              <a:ext uri="{FF2B5EF4-FFF2-40B4-BE49-F238E27FC236}">
                <a16:creationId xmlns:a16="http://schemas.microsoft.com/office/drawing/2014/main" id="{73E71F84-7A5D-4642-BEDC-D6C1DD3688C5}"/>
              </a:ext>
            </a:extLst>
          </xdr:cNvPr>
          <xdr:cNvSpPr>
            <a:spLocks noChangeShapeType="1"/>
          </xdr:cNvSpPr>
        </xdr:nvSpPr>
        <xdr:spPr bwMode="auto">
          <a:xfrm>
            <a:off x="468" y="222"/>
            <a:ext cx="0" cy="181"/>
          </a:xfrm>
          <a:prstGeom prst="line">
            <a:avLst/>
          </a:prstGeom>
          <a:noFill/>
          <a:ln w="635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grpSp>
    <xdr:clientData/>
  </xdr:twoCellAnchor>
  <xdr:twoCellAnchor>
    <xdr:from>
      <xdr:col>50</xdr:col>
      <xdr:colOff>21165</xdr:colOff>
      <xdr:row>10</xdr:row>
      <xdr:rowOff>84666</xdr:rowOff>
    </xdr:from>
    <xdr:to>
      <xdr:col>57</xdr:col>
      <xdr:colOff>0</xdr:colOff>
      <xdr:row>16</xdr:row>
      <xdr:rowOff>95250</xdr:rowOff>
    </xdr:to>
    <xdr:sp macro="" textlink="">
      <xdr:nvSpPr>
        <xdr:cNvPr id="74" name="吹き出し: 円形 73">
          <a:extLst>
            <a:ext uri="{FF2B5EF4-FFF2-40B4-BE49-F238E27FC236}">
              <a16:creationId xmlns:a16="http://schemas.microsoft.com/office/drawing/2014/main" id="{7DB9B36F-E918-40D9-A5F3-05BB14030751}"/>
            </a:ext>
          </a:extLst>
        </xdr:cNvPr>
        <xdr:cNvSpPr/>
      </xdr:nvSpPr>
      <xdr:spPr>
        <a:xfrm>
          <a:off x="8000998" y="2084916"/>
          <a:ext cx="1090085" cy="889001"/>
        </a:xfrm>
        <a:prstGeom prst="wedgeEllipseCallou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〇を普通又は当座に移動願います。</a:t>
          </a:r>
        </a:p>
      </xdr:txBody>
    </xdr:sp>
    <xdr:clientData/>
  </xdr:twoCellAnchor>
  <xdr:twoCellAnchor>
    <xdr:from>
      <xdr:col>23</xdr:col>
      <xdr:colOff>31750</xdr:colOff>
      <xdr:row>1</xdr:row>
      <xdr:rowOff>95250</xdr:rowOff>
    </xdr:from>
    <xdr:to>
      <xdr:col>42</xdr:col>
      <xdr:colOff>31750</xdr:colOff>
      <xdr:row>3</xdr:row>
      <xdr:rowOff>10584</xdr:rowOff>
    </xdr:to>
    <xdr:sp macro="" textlink="">
      <xdr:nvSpPr>
        <xdr:cNvPr id="75" name="吹き出し: 円形 74">
          <a:extLst>
            <a:ext uri="{FF2B5EF4-FFF2-40B4-BE49-F238E27FC236}">
              <a16:creationId xmlns:a16="http://schemas.microsoft.com/office/drawing/2014/main" id="{A47FE49D-0408-4E1F-BEDD-B7D0124BB65F}"/>
            </a:ext>
          </a:extLst>
        </xdr:cNvPr>
        <xdr:cNvSpPr/>
      </xdr:nvSpPr>
      <xdr:spPr>
        <a:xfrm>
          <a:off x="3683000" y="264583"/>
          <a:ext cx="3016250" cy="645584"/>
        </a:xfrm>
        <a:prstGeom prst="wedgeEllipseCallout">
          <a:avLst/>
        </a:prstGeom>
        <a:solidFill>
          <a:srgbClr val="FFC000"/>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塗り潰し個所を記入願います。</a:t>
          </a:r>
        </a:p>
      </xdr:txBody>
    </xdr:sp>
    <xdr:clientData/>
  </xdr:twoCellAnchor>
  <xdr:twoCellAnchor>
    <xdr:from>
      <xdr:col>71</xdr:col>
      <xdr:colOff>74083</xdr:colOff>
      <xdr:row>4</xdr:row>
      <xdr:rowOff>42333</xdr:rowOff>
    </xdr:from>
    <xdr:to>
      <xdr:col>88</xdr:col>
      <xdr:colOff>21168</xdr:colOff>
      <xdr:row>8</xdr:row>
      <xdr:rowOff>95250</xdr:rowOff>
    </xdr:to>
    <xdr:sp macro="" textlink="">
      <xdr:nvSpPr>
        <xdr:cNvPr id="77" name="吹き出し: 線 76">
          <a:extLst>
            <a:ext uri="{FF2B5EF4-FFF2-40B4-BE49-F238E27FC236}">
              <a16:creationId xmlns:a16="http://schemas.microsoft.com/office/drawing/2014/main" id="{B932B80E-F741-4799-B11D-3A5B58A8A633}"/>
            </a:ext>
          </a:extLst>
        </xdr:cNvPr>
        <xdr:cNvSpPr/>
      </xdr:nvSpPr>
      <xdr:spPr>
        <a:xfrm>
          <a:off x="11387666" y="1206500"/>
          <a:ext cx="2275419" cy="592667"/>
        </a:xfrm>
        <a:prstGeom prst="borderCallout1">
          <a:avLst>
            <a:gd name="adj1" fmla="val 56249"/>
            <a:gd name="adj2" fmla="val -4487"/>
            <a:gd name="adj3" fmla="val 135714"/>
            <a:gd name="adj4" fmla="val -75990"/>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ysClr val="windowText" lastClr="000000"/>
              </a:solidFill>
            </a:rPr>
            <a:t>工事番号　取引先コード　注文番号は確認願います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50</xdr:col>
      <xdr:colOff>9525</xdr:colOff>
      <xdr:row>11</xdr:row>
      <xdr:rowOff>28575</xdr:rowOff>
    </xdr:from>
    <xdr:to>
      <xdr:col>53</xdr:col>
      <xdr:colOff>142875</xdr:colOff>
      <xdr:row>13</xdr:row>
      <xdr:rowOff>104775</xdr:rowOff>
    </xdr:to>
    <xdr:sp macro="" textlink="">
      <xdr:nvSpPr>
        <xdr:cNvPr id="38546" name="Rectangle 100">
          <a:extLst>
            <a:ext uri="{FF2B5EF4-FFF2-40B4-BE49-F238E27FC236}">
              <a16:creationId xmlns:a16="http://schemas.microsoft.com/office/drawing/2014/main" id="{EBC517FD-C045-48E6-A40D-21B123DC25F5}"/>
            </a:ext>
          </a:extLst>
        </xdr:cNvPr>
        <xdr:cNvSpPr>
          <a:spLocks noChangeArrowheads="1"/>
        </xdr:cNvSpPr>
      </xdr:nvSpPr>
      <xdr:spPr bwMode="auto">
        <a:xfrm>
          <a:off x="8143875" y="2152650"/>
          <a:ext cx="619125" cy="361950"/>
        </a:xfrm>
        <a:prstGeom prst="rect">
          <a:avLst/>
        </a:prstGeom>
        <a:solidFill>
          <a:srgbClr xmlns:mc="http://schemas.openxmlformats.org/markup-compatibility/2006" xmlns:a14="http://schemas.microsoft.com/office/drawing/2010/main" val="C0C0C0" mc:Ignorable="a14" a14:legacySpreadsheetColorIndex="22">
            <a:alpha val="79999"/>
          </a:srgbClr>
        </a:solidFill>
        <a:ln w="9525">
          <a:solidFill>
            <a:srgbClr xmlns:mc="http://schemas.openxmlformats.org/markup-compatibility/2006" xmlns:a14="http://schemas.microsoft.com/office/drawing/2010/main" val="C0C0C0" mc:Ignorable="a14" a14:legacySpreadsheetColorIndex="22"/>
          </a:solidFill>
          <a:miter lim="800000"/>
          <a:headEnd/>
          <a:tailEnd/>
        </a:ln>
      </xdr:spPr>
    </xdr:sp>
    <xdr:clientData/>
  </xdr:twoCellAnchor>
  <xdr:twoCellAnchor>
    <xdr:from>
      <xdr:col>5</xdr:col>
      <xdr:colOff>9525</xdr:colOff>
      <xdr:row>24</xdr:row>
      <xdr:rowOff>0</xdr:rowOff>
    </xdr:from>
    <xdr:to>
      <xdr:col>8</xdr:col>
      <xdr:colOff>95250</xdr:colOff>
      <xdr:row>27</xdr:row>
      <xdr:rowOff>0</xdr:rowOff>
    </xdr:to>
    <xdr:grpSp>
      <xdr:nvGrpSpPr>
        <xdr:cNvPr id="38547" name="Group 13">
          <a:extLst>
            <a:ext uri="{FF2B5EF4-FFF2-40B4-BE49-F238E27FC236}">
              <a16:creationId xmlns:a16="http://schemas.microsoft.com/office/drawing/2014/main" id="{C12FB689-A3F8-45E2-8797-3E76E38D01AA}"/>
            </a:ext>
          </a:extLst>
        </xdr:cNvPr>
        <xdr:cNvGrpSpPr>
          <a:grpSpLocks/>
        </xdr:cNvGrpSpPr>
      </xdr:nvGrpSpPr>
      <xdr:grpSpPr bwMode="auto">
        <a:xfrm>
          <a:off x="803275" y="4159250"/>
          <a:ext cx="561975" cy="518583"/>
          <a:chOff x="629" y="243"/>
          <a:chExt cx="32" cy="223"/>
        </a:xfrm>
      </xdr:grpSpPr>
      <xdr:sp macro="" textlink="">
        <xdr:nvSpPr>
          <xdr:cNvPr id="38616" name="Line 14">
            <a:extLst>
              <a:ext uri="{FF2B5EF4-FFF2-40B4-BE49-F238E27FC236}">
                <a16:creationId xmlns:a16="http://schemas.microsoft.com/office/drawing/2014/main" id="{73404A48-33EC-4160-B854-53B22751F415}"/>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17" name="Line 15">
            <a:extLst>
              <a:ext uri="{FF2B5EF4-FFF2-40B4-BE49-F238E27FC236}">
                <a16:creationId xmlns:a16="http://schemas.microsoft.com/office/drawing/2014/main" id="{93531A46-7CAB-4C4F-8460-047CAE1C159C}"/>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9525</xdr:colOff>
      <xdr:row>24</xdr:row>
      <xdr:rowOff>0</xdr:rowOff>
    </xdr:from>
    <xdr:to>
      <xdr:col>19</xdr:col>
      <xdr:colOff>76200</xdr:colOff>
      <xdr:row>27</xdr:row>
      <xdr:rowOff>0</xdr:rowOff>
    </xdr:to>
    <xdr:grpSp>
      <xdr:nvGrpSpPr>
        <xdr:cNvPr id="38548" name="Group 16">
          <a:extLst>
            <a:ext uri="{FF2B5EF4-FFF2-40B4-BE49-F238E27FC236}">
              <a16:creationId xmlns:a16="http://schemas.microsoft.com/office/drawing/2014/main" id="{023FE6D6-A204-4937-9453-F50CA4B41CE0}"/>
            </a:ext>
          </a:extLst>
        </xdr:cNvPr>
        <xdr:cNvGrpSpPr>
          <a:grpSpLocks/>
        </xdr:cNvGrpSpPr>
      </xdr:nvGrpSpPr>
      <xdr:grpSpPr bwMode="auto">
        <a:xfrm>
          <a:off x="2549525" y="4159250"/>
          <a:ext cx="542925" cy="518583"/>
          <a:chOff x="629" y="243"/>
          <a:chExt cx="32" cy="223"/>
        </a:xfrm>
      </xdr:grpSpPr>
      <xdr:sp macro="" textlink="">
        <xdr:nvSpPr>
          <xdr:cNvPr id="38614" name="Line 17">
            <a:extLst>
              <a:ext uri="{FF2B5EF4-FFF2-40B4-BE49-F238E27FC236}">
                <a16:creationId xmlns:a16="http://schemas.microsoft.com/office/drawing/2014/main" id="{413F3BC0-2946-4B84-B897-29733AEA3CF4}"/>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15" name="Line 18">
            <a:extLst>
              <a:ext uri="{FF2B5EF4-FFF2-40B4-BE49-F238E27FC236}">
                <a16:creationId xmlns:a16="http://schemas.microsoft.com/office/drawing/2014/main" id="{65E2E9F3-636B-4147-9590-588BA3BCEE27}"/>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27</xdr:col>
      <xdr:colOff>28575</xdr:colOff>
      <xdr:row>24</xdr:row>
      <xdr:rowOff>0</xdr:rowOff>
    </xdr:from>
    <xdr:to>
      <xdr:col>30</xdr:col>
      <xdr:colOff>95250</xdr:colOff>
      <xdr:row>27</xdr:row>
      <xdr:rowOff>0</xdr:rowOff>
    </xdr:to>
    <xdr:grpSp>
      <xdr:nvGrpSpPr>
        <xdr:cNvPr id="38549" name="Group 19">
          <a:extLst>
            <a:ext uri="{FF2B5EF4-FFF2-40B4-BE49-F238E27FC236}">
              <a16:creationId xmlns:a16="http://schemas.microsoft.com/office/drawing/2014/main" id="{9D77C72F-4554-4CCA-80DB-6EFA1949FEF8}"/>
            </a:ext>
          </a:extLst>
        </xdr:cNvPr>
        <xdr:cNvGrpSpPr>
          <a:grpSpLocks/>
        </xdr:cNvGrpSpPr>
      </xdr:nvGrpSpPr>
      <xdr:grpSpPr bwMode="auto">
        <a:xfrm>
          <a:off x="4314825" y="4159250"/>
          <a:ext cx="542925" cy="518583"/>
          <a:chOff x="629" y="243"/>
          <a:chExt cx="32" cy="223"/>
        </a:xfrm>
      </xdr:grpSpPr>
      <xdr:sp macro="" textlink="">
        <xdr:nvSpPr>
          <xdr:cNvPr id="38612" name="Line 20">
            <a:extLst>
              <a:ext uri="{FF2B5EF4-FFF2-40B4-BE49-F238E27FC236}">
                <a16:creationId xmlns:a16="http://schemas.microsoft.com/office/drawing/2014/main" id="{D990B12A-F5D5-41A8-AEA9-514155E3C1F0}"/>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13" name="Line 21">
            <a:extLst>
              <a:ext uri="{FF2B5EF4-FFF2-40B4-BE49-F238E27FC236}">
                <a16:creationId xmlns:a16="http://schemas.microsoft.com/office/drawing/2014/main" id="{5764BEC1-8069-494A-9CAE-1599BA313298}"/>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38</xdr:col>
      <xdr:colOff>9525</xdr:colOff>
      <xdr:row>24</xdr:row>
      <xdr:rowOff>0</xdr:rowOff>
    </xdr:from>
    <xdr:to>
      <xdr:col>41</xdr:col>
      <xdr:colOff>76200</xdr:colOff>
      <xdr:row>27</xdr:row>
      <xdr:rowOff>0</xdr:rowOff>
    </xdr:to>
    <xdr:grpSp>
      <xdr:nvGrpSpPr>
        <xdr:cNvPr id="38550" name="Group 22">
          <a:extLst>
            <a:ext uri="{FF2B5EF4-FFF2-40B4-BE49-F238E27FC236}">
              <a16:creationId xmlns:a16="http://schemas.microsoft.com/office/drawing/2014/main" id="{355F304D-D393-4F49-8EFE-594B20EA897E}"/>
            </a:ext>
          </a:extLst>
        </xdr:cNvPr>
        <xdr:cNvGrpSpPr>
          <a:grpSpLocks/>
        </xdr:cNvGrpSpPr>
      </xdr:nvGrpSpPr>
      <xdr:grpSpPr bwMode="auto">
        <a:xfrm>
          <a:off x="6042025" y="4159250"/>
          <a:ext cx="542925" cy="518583"/>
          <a:chOff x="629" y="243"/>
          <a:chExt cx="32" cy="223"/>
        </a:xfrm>
      </xdr:grpSpPr>
      <xdr:sp macro="" textlink="">
        <xdr:nvSpPr>
          <xdr:cNvPr id="38610" name="Line 23">
            <a:extLst>
              <a:ext uri="{FF2B5EF4-FFF2-40B4-BE49-F238E27FC236}">
                <a16:creationId xmlns:a16="http://schemas.microsoft.com/office/drawing/2014/main" id="{B6658806-443F-4A78-A8D1-3CFF97579931}"/>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11" name="Line 24">
            <a:extLst>
              <a:ext uri="{FF2B5EF4-FFF2-40B4-BE49-F238E27FC236}">
                <a16:creationId xmlns:a16="http://schemas.microsoft.com/office/drawing/2014/main" id="{A53BDD45-7C03-4C29-A215-87EB2F96386B}"/>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48</xdr:col>
      <xdr:colOff>123825</xdr:colOff>
      <xdr:row>24</xdr:row>
      <xdr:rowOff>9525</xdr:rowOff>
    </xdr:from>
    <xdr:to>
      <xdr:col>51</xdr:col>
      <xdr:colOff>152400</xdr:colOff>
      <xdr:row>27</xdr:row>
      <xdr:rowOff>0</xdr:rowOff>
    </xdr:to>
    <xdr:grpSp>
      <xdr:nvGrpSpPr>
        <xdr:cNvPr id="38551" name="Group 25">
          <a:extLst>
            <a:ext uri="{FF2B5EF4-FFF2-40B4-BE49-F238E27FC236}">
              <a16:creationId xmlns:a16="http://schemas.microsoft.com/office/drawing/2014/main" id="{37779AA9-2020-402A-BAA1-534A701CE407}"/>
            </a:ext>
          </a:extLst>
        </xdr:cNvPr>
        <xdr:cNvGrpSpPr>
          <a:grpSpLocks/>
        </xdr:cNvGrpSpPr>
      </xdr:nvGrpSpPr>
      <xdr:grpSpPr bwMode="auto">
        <a:xfrm>
          <a:off x="7743825" y="4168775"/>
          <a:ext cx="547158" cy="509058"/>
          <a:chOff x="629" y="243"/>
          <a:chExt cx="32" cy="223"/>
        </a:xfrm>
      </xdr:grpSpPr>
      <xdr:sp macro="" textlink="">
        <xdr:nvSpPr>
          <xdr:cNvPr id="38608" name="Line 26">
            <a:extLst>
              <a:ext uri="{FF2B5EF4-FFF2-40B4-BE49-F238E27FC236}">
                <a16:creationId xmlns:a16="http://schemas.microsoft.com/office/drawing/2014/main" id="{923F02F5-4434-48FD-A517-41C723C973C1}"/>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09" name="Line 27">
            <a:extLst>
              <a:ext uri="{FF2B5EF4-FFF2-40B4-BE49-F238E27FC236}">
                <a16:creationId xmlns:a16="http://schemas.microsoft.com/office/drawing/2014/main" id="{19339548-439E-493C-B6F2-B0763C3B4A33}"/>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59</xdr:col>
      <xdr:colOff>9525</xdr:colOff>
      <xdr:row>24</xdr:row>
      <xdr:rowOff>0</xdr:rowOff>
    </xdr:from>
    <xdr:to>
      <xdr:col>62</xdr:col>
      <xdr:colOff>76200</xdr:colOff>
      <xdr:row>27</xdr:row>
      <xdr:rowOff>0</xdr:rowOff>
    </xdr:to>
    <xdr:grpSp>
      <xdr:nvGrpSpPr>
        <xdr:cNvPr id="38552" name="Group 28">
          <a:extLst>
            <a:ext uri="{FF2B5EF4-FFF2-40B4-BE49-F238E27FC236}">
              <a16:creationId xmlns:a16="http://schemas.microsoft.com/office/drawing/2014/main" id="{D3C0CEE9-19B3-4602-B8B4-213BBBF1BD89}"/>
            </a:ext>
          </a:extLst>
        </xdr:cNvPr>
        <xdr:cNvGrpSpPr>
          <a:grpSpLocks/>
        </xdr:cNvGrpSpPr>
      </xdr:nvGrpSpPr>
      <xdr:grpSpPr bwMode="auto">
        <a:xfrm>
          <a:off x="9418108" y="4159250"/>
          <a:ext cx="542925" cy="518583"/>
          <a:chOff x="629" y="243"/>
          <a:chExt cx="32" cy="223"/>
        </a:xfrm>
      </xdr:grpSpPr>
      <xdr:sp macro="" textlink="">
        <xdr:nvSpPr>
          <xdr:cNvPr id="38606" name="Line 29">
            <a:extLst>
              <a:ext uri="{FF2B5EF4-FFF2-40B4-BE49-F238E27FC236}">
                <a16:creationId xmlns:a16="http://schemas.microsoft.com/office/drawing/2014/main" id="{B7BBCF72-AD5E-4CDC-8B31-D193DDCF8726}"/>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07" name="Line 30">
            <a:extLst>
              <a:ext uri="{FF2B5EF4-FFF2-40B4-BE49-F238E27FC236}">
                <a16:creationId xmlns:a16="http://schemas.microsoft.com/office/drawing/2014/main" id="{59AAB7AA-7678-4AF7-B03B-4F6D51A497D4}"/>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33</xdr:col>
      <xdr:colOff>9525</xdr:colOff>
      <xdr:row>52</xdr:row>
      <xdr:rowOff>0</xdr:rowOff>
    </xdr:from>
    <xdr:to>
      <xdr:col>35</xdr:col>
      <xdr:colOff>133350</xdr:colOff>
      <xdr:row>57</xdr:row>
      <xdr:rowOff>304800</xdr:rowOff>
    </xdr:to>
    <xdr:grpSp>
      <xdr:nvGrpSpPr>
        <xdr:cNvPr id="38553" name="Group 31">
          <a:extLst>
            <a:ext uri="{FF2B5EF4-FFF2-40B4-BE49-F238E27FC236}">
              <a16:creationId xmlns:a16="http://schemas.microsoft.com/office/drawing/2014/main" id="{5E9B15DF-842E-4AA7-91A4-2F7C80A601C2}"/>
            </a:ext>
          </a:extLst>
        </xdr:cNvPr>
        <xdr:cNvGrpSpPr>
          <a:grpSpLocks/>
        </xdr:cNvGrpSpPr>
      </xdr:nvGrpSpPr>
      <xdr:grpSpPr bwMode="auto">
        <a:xfrm>
          <a:off x="5248275" y="12964583"/>
          <a:ext cx="441325" cy="1998134"/>
          <a:chOff x="629" y="243"/>
          <a:chExt cx="32" cy="223"/>
        </a:xfrm>
      </xdr:grpSpPr>
      <xdr:sp macro="" textlink="">
        <xdr:nvSpPr>
          <xdr:cNvPr id="38604" name="Line 32">
            <a:extLst>
              <a:ext uri="{FF2B5EF4-FFF2-40B4-BE49-F238E27FC236}">
                <a16:creationId xmlns:a16="http://schemas.microsoft.com/office/drawing/2014/main" id="{6186001D-5077-4276-A570-3561EE9391DD}"/>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05" name="Line 33">
            <a:extLst>
              <a:ext uri="{FF2B5EF4-FFF2-40B4-BE49-F238E27FC236}">
                <a16:creationId xmlns:a16="http://schemas.microsoft.com/office/drawing/2014/main" id="{F751B17B-DD76-4308-BAAC-2F005B0AE544}"/>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14</xdr:col>
      <xdr:colOff>9525</xdr:colOff>
      <xdr:row>47</xdr:row>
      <xdr:rowOff>323850</xdr:rowOff>
    </xdr:from>
    <xdr:to>
      <xdr:col>16</xdr:col>
      <xdr:colOff>123825</xdr:colOff>
      <xdr:row>58</xdr:row>
      <xdr:rowOff>38100</xdr:rowOff>
    </xdr:to>
    <xdr:grpSp>
      <xdr:nvGrpSpPr>
        <xdr:cNvPr id="38554" name="Group 34">
          <a:extLst>
            <a:ext uri="{FF2B5EF4-FFF2-40B4-BE49-F238E27FC236}">
              <a16:creationId xmlns:a16="http://schemas.microsoft.com/office/drawing/2014/main" id="{104B56D6-8D7F-4B0E-AD4F-A55F2D39D63A}"/>
            </a:ext>
          </a:extLst>
        </xdr:cNvPr>
        <xdr:cNvGrpSpPr>
          <a:grpSpLocks/>
        </xdr:cNvGrpSpPr>
      </xdr:nvGrpSpPr>
      <xdr:grpSpPr bwMode="auto">
        <a:xfrm>
          <a:off x="2232025" y="11616267"/>
          <a:ext cx="431800" cy="3418416"/>
          <a:chOff x="629" y="243"/>
          <a:chExt cx="32" cy="223"/>
        </a:xfrm>
      </xdr:grpSpPr>
      <xdr:sp macro="" textlink="">
        <xdr:nvSpPr>
          <xdr:cNvPr id="38602" name="Line 35">
            <a:extLst>
              <a:ext uri="{FF2B5EF4-FFF2-40B4-BE49-F238E27FC236}">
                <a16:creationId xmlns:a16="http://schemas.microsoft.com/office/drawing/2014/main" id="{2C03286D-B1F0-4BD2-AAD7-8CB872CD23F9}"/>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03" name="Line 36">
            <a:extLst>
              <a:ext uri="{FF2B5EF4-FFF2-40B4-BE49-F238E27FC236}">
                <a16:creationId xmlns:a16="http://schemas.microsoft.com/office/drawing/2014/main" id="{2F490D06-4BF9-43F9-97F0-95F23D46FEFF}"/>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52</xdr:col>
      <xdr:colOff>123825</xdr:colOff>
      <xdr:row>29</xdr:row>
      <xdr:rowOff>0</xdr:rowOff>
    </xdr:from>
    <xdr:to>
      <xdr:col>55</xdr:col>
      <xdr:colOff>85725</xdr:colOff>
      <xdr:row>38</xdr:row>
      <xdr:rowOff>295275</xdr:rowOff>
    </xdr:to>
    <xdr:grpSp>
      <xdr:nvGrpSpPr>
        <xdr:cNvPr id="38555" name="Group 37">
          <a:extLst>
            <a:ext uri="{FF2B5EF4-FFF2-40B4-BE49-F238E27FC236}">
              <a16:creationId xmlns:a16="http://schemas.microsoft.com/office/drawing/2014/main" id="{4457EF27-1877-4350-AF65-CC05D7D34673}"/>
            </a:ext>
          </a:extLst>
        </xdr:cNvPr>
        <xdr:cNvGrpSpPr>
          <a:grpSpLocks/>
        </xdr:cNvGrpSpPr>
      </xdr:nvGrpSpPr>
      <xdr:grpSpPr bwMode="auto">
        <a:xfrm>
          <a:off x="8421158" y="5355167"/>
          <a:ext cx="438150" cy="3248025"/>
          <a:chOff x="629" y="243"/>
          <a:chExt cx="32" cy="223"/>
        </a:xfrm>
      </xdr:grpSpPr>
      <xdr:sp macro="" textlink="">
        <xdr:nvSpPr>
          <xdr:cNvPr id="38600" name="Line 38">
            <a:extLst>
              <a:ext uri="{FF2B5EF4-FFF2-40B4-BE49-F238E27FC236}">
                <a16:creationId xmlns:a16="http://schemas.microsoft.com/office/drawing/2014/main" id="{2FE24277-5155-4A2A-899B-27973BE3F3FE}"/>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601" name="Line 39">
            <a:extLst>
              <a:ext uri="{FF2B5EF4-FFF2-40B4-BE49-F238E27FC236}">
                <a16:creationId xmlns:a16="http://schemas.microsoft.com/office/drawing/2014/main" id="{D8EEF30E-18EA-4B46-BE72-E51588D9BAB5}"/>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61</xdr:col>
      <xdr:colOff>0</xdr:colOff>
      <xdr:row>29</xdr:row>
      <xdr:rowOff>0</xdr:rowOff>
    </xdr:from>
    <xdr:to>
      <xdr:col>63</xdr:col>
      <xdr:colOff>123825</xdr:colOff>
      <xdr:row>44</xdr:row>
      <xdr:rowOff>314325</xdr:rowOff>
    </xdr:to>
    <xdr:grpSp>
      <xdr:nvGrpSpPr>
        <xdr:cNvPr id="38556" name="Group 40">
          <a:extLst>
            <a:ext uri="{FF2B5EF4-FFF2-40B4-BE49-F238E27FC236}">
              <a16:creationId xmlns:a16="http://schemas.microsoft.com/office/drawing/2014/main" id="{56FB024F-4EF5-4E91-BC3B-68EE4874995F}"/>
            </a:ext>
          </a:extLst>
        </xdr:cNvPr>
        <xdr:cNvGrpSpPr>
          <a:grpSpLocks/>
        </xdr:cNvGrpSpPr>
      </xdr:nvGrpSpPr>
      <xdr:grpSpPr bwMode="auto">
        <a:xfrm>
          <a:off x="9726083" y="5355167"/>
          <a:ext cx="441325" cy="5235575"/>
          <a:chOff x="629" y="243"/>
          <a:chExt cx="32" cy="223"/>
        </a:xfrm>
      </xdr:grpSpPr>
      <xdr:sp macro="" textlink="">
        <xdr:nvSpPr>
          <xdr:cNvPr id="38598" name="Line 41">
            <a:extLst>
              <a:ext uri="{FF2B5EF4-FFF2-40B4-BE49-F238E27FC236}">
                <a16:creationId xmlns:a16="http://schemas.microsoft.com/office/drawing/2014/main" id="{77A30F5E-46C8-4BAA-A303-53A621CF85F9}"/>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99" name="Line 42">
            <a:extLst>
              <a:ext uri="{FF2B5EF4-FFF2-40B4-BE49-F238E27FC236}">
                <a16:creationId xmlns:a16="http://schemas.microsoft.com/office/drawing/2014/main" id="{50339BEB-176B-4786-B86F-6419D4CD76EE}"/>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36</xdr:col>
      <xdr:colOff>47625</xdr:colOff>
      <xdr:row>15</xdr:row>
      <xdr:rowOff>28575</xdr:rowOff>
    </xdr:from>
    <xdr:to>
      <xdr:col>38</xdr:col>
      <xdr:colOff>142875</xdr:colOff>
      <xdr:row>17</xdr:row>
      <xdr:rowOff>66675</xdr:rowOff>
    </xdr:to>
    <xdr:sp macro="" textlink="">
      <xdr:nvSpPr>
        <xdr:cNvPr id="5191" name="Text Box 71">
          <a:extLst>
            <a:ext uri="{FF2B5EF4-FFF2-40B4-BE49-F238E27FC236}">
              <a16:creationId xmlns:a16="http://schemas.microsoft.com/office/drawing/2014/main" id="{F48D5B13-0DFC-497E-A0D9-F46EC192C1B8}"/>
            </a:ext>
          </a:extLst>
        </xdr:cNvPr>
        <xdr:cNvSpPr txBox="1">
          <a:spLocks noChangeArrowheads="1"/>
        </xdr:cNvSpPr>
      </xdr:nvSpPr>
      <xdr:spPr bwMode="auto">
        <a:xfrm>
          <a:off x="5876925" y="2724150"/>
          <a:ext cx="419100" cy="304800"/>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808080"/>
              </a:solidFill>
              <a:latin typeface="ＭＳ 明朝"/>
              <a:ea typeface="ＭＳ 明朝"/>
            </a:rPr>
            <a:t>印</a:t>
          </a:r>
          <a:endParaRPr lang="ja-JP" altLang="en-US"/>
        </a:p>
      </xdr:txBody>
    </xdr:sp>
    <xdr:clientData/>
  </xdr:twoCellAnchor>
  <xdr:twoCellAnchor>
    <xdr:from>
      <xdr:col>50</xdr:col>
      <xdr:colOff>9525</xdr:colOff>
      <xdr:row>16</xdr:row>
      <xdr:rowOff>85725</xdr:rowOff>
    </xdr:from>
    <xdr:to>
      <xdr:col>52</xdr:col>
      <xdr:colOff>76200</xdr:colOff>
      <xdr:row>19</xdr:row>
      <xdr:rowOff>57150</xdr:rowOff>
    </xdr:to>
    <xdr:sp macro="" textlink="">
      <xdr:nvSpPr>
        <xdr:cNvPr id="38558" name="Oval 72">
          <a:extLst>
            <a:ext uri="{FF2B5EF4-FFF2-40B4-BE49-F238E27FC236}">
              <a16:creationId xmlns:a16="http://schemas.microsoft.com/office/drawing/2014/main" id="{3A310348-D83F-44E3-B2AF-B73B07AB0626}"/>
            </a:ext>
          </a:extLst>
        </xdr:cNvPr>
        <xdr:cNvSpPr>
          <a:spLocks noChangeArrowheads="1"/>
        </xdr:cNvSpPr>
      </xdr:nvSpPr>
      <xdr:spPr bwMode="auto">
        <a:xfrm>
          <a:off x="8143875" y="2914650"/>
          <a:ext cx="390525" cy="371475"/>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fLocksWithSheet="0"/>
  </xdr:twoCellAnchor>
  <xdr:twoCellAnchor>
    <xdr:from>
      <xdr:col>51</xdr:col>
      <xdr:colOff>152400</xdr:colOff>
      <xdr:row>11</xdr:row>
      <xdr:rowOff>9525</xdr:rowOff>
    </xdr:from>
    <xdr:to>
      <xdr:col>64</xdr:col>
      <xdr:colOff>9525</xdr:colOff>
      <xdr:row>13</xdr:row>
      <xdr:rowOff>123825</xdr:rowOff>
    </xdr:to>
    <xdr:grpSp>
      <xdr:nvGrpSpPr>
        <xdr:cNvPr id="38559" name="Group 186">
          <a:extLst>
            <a:ext uri="{FF2B5EF4-FFF2-40B4-BE49-F238E27FC236}">
              <a16:creationId xmlns:a16="http://schemas.microsoft.com/office/drawing/2014/main" id="{138E4520-B80C-4078-A605-72F767EFC6E8}"/>
            </a:ext>
          </a:extLst>
        </xdr:cNvPr>
        <xdr:cNvGrpSpPr>
          <a:grpSpLocks/>
        </xdr:cNvGrpSpPr>
      </xdr:nvGrpSpPr>
      <xdr:grpSpPr bwMode="auto">
        <a:xfrm>
          <a:off x="8290983" y="2157942"/>
          <a:ext cx="1920875" cy="410633"/>
          <a:chOff x="1203" y="578"/>
          <a:chExt cx="204" cy="90"/>
        </a:xfrm>
      </xdr:grpSpPr>
      <xdr:grpSp>
        <xdr:nvGrpSpPr>
          <xdr:cNvPr id="38588" name="Group 74">
            <a:extLst>
              <a:ext uri="{FF2B5EF4-FFF2-40B4-BE49-F238E27FC236}">
                <a16:creationId xmlns:a16="http://schemas.microsoft.com/office/drawing/2014/main" id="{1F082C18-9ECC-4289-98EB-A6C83C14343D}"/>
              </a:ext>
            </a:extLst>
          </xdr:cNvPr>
          <xdr:cNvGrpSpPr>
            <a:grpSpLocks/>
          </xdr:cNvGrpSpPr>
        </xdr:nvGrpSpPr>
        <xdr:grpSpPr bwMode="auto">
          <a:xfrm>
            <a:off x="1203" y="578"/>
            <a:ext cx="34" cy="90"/>
            <a:chOff x="629" y="243"/>
            <a:chExt cx="32" cy="223"/>
          </a:xfrm>
        </xdr:grpSpPr>
        <xdr:sp macro="" textlink="">
          <xdr:nvSpPr>
            <xdr:cNvPr id="38596" name="Line 75">
              <a:extLst>
                <a:ext uri="{FF2B5EF4-FFF2-40B4-BE49-F238E27FC236}">
                  <a16:creationId xmlns:a16="http://schemas.microsoft.com/office/drawing/2014/main" id="{54B340F8-FBEB-47F8-9C7D-A87CB6ABC225}"/>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97" name="Line 76">
              <a:extLst>
                <a:ext uri="{FF2B5EF4-FFF2-40B4-BE49-F238E27FC236}">
                  <a16:creationId xmlns:a16="http://schemas.microsoft.com/office/drawing/2014/main" id="{5B8A81D1-C597-4C56-BB83-3236B5C413AB}"/>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8589" name="Group 77">
            <a:extLst>
              <a:ext uri="{FF2B5EF4-FFF2-40B4-BE49-F238E27FC236}">
                <a16:creationId xmlns:a16="http://schemas.microsoft.com/office/drawing/2014/main" id="{D7545098-DA7E-4B3D-9109-49B74E2DC06A}"/>
              </a:ext>
            </a:extLst>
          </xdr:cNvPr>
          <xdr:cNvGrpSpPr>
            <a:grpSpLocks/>
          </xdr:cNvGrpSpPr>
        </xdr:nvGrpSpPr>
        <xdr:grpSpPr bwMode="auto">
          <a:xfrm>
            <a:off x="1271" y="578"/>
            <a:ext cx="34" cy="90"/>
            <a:chOff x="629" y="243"/>
            <a:chExt cx="32" cy="223"/>
          </a:xfrm>
        </xdr:grpSpPr>
        <xdr:sp macro="" textlink="">
          <xdr:nvSpPr>
            <xdr:cNvPr id="38594" name="Line 78">
              <a:extLst>
                <a:ext uri="{FF2B5EF4-FFF2-40B4-BE49-F238E27FC236}">
                  <a16:creationId xmlns:a16="http://schemas.microsoft.com/office/drawing/2014/main" id="{7E6F80E7-565F-44F1-8864-EF89CC209003}"/>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95" name="Line 79">
              <a:extLst>
                <a:ext uri="{FF2B5EF4-FFF2-40B4-BE49-F238E27FC236}">
                  <a16:creationId xmlns:a16="http://schemas.microsoft.com/office/drawing/2014/main" id="{BD77CC0A-F008-48C3-A76D-8F0422E66B9D}"/>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8590" name="Group 80">
            <a:extLst>
              <a:ext uri="{FF2B5EF4-FFF2-40B4-BE49-F238E27FC236}">
                <a16:creationId xmlns:a16="http://schemas.microsoft.com/office/drawing/2014/main" id="{19CD619E-F9B4-45F2-8140-2E9633EE2E88}"/>
              </a:ext>
            </a:extLst>
          </xdr:cNvPr>
          <xdr:cNvGrpSpPr>
            <a:grpSpLocks/>
          </xdr:cNvGrpSpPr>
        </xdr:nvGrpSpPr>
        <xdr:grpSpPr bwMode="auto">
          <a:xfrm>
            <a:off x="1339" y="578"/>
            <a:ext cx="34" cy="90"/>
            <a:chOff x="629" y="243"/>
            <a:chExt cx="32" cy="223"/>
          </a:xfrm>
        </xdr:grpSpPr>
        <xdr:sp macro="" textlink="">
          <xdr:nvSpPr>
            <xdr:cNvPr id="38592" name="Line 81">
              <a:extLst>
                <a:ext uri="{FF2B5EF4-FFF2-40B4-BE49-F238E27FC236}">
                  <a16:creationId xmlns:a16="http://schemas.microsoft.com/office/drawing/2014/main" id="{7BDB81BA-C181-4A69-B24A-9BF4BBB882E2}"/>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93" name="Line 82">
              <a:extLst>
                <a:ext uri="{FF2B5EF4-FFF2-40B4-BE49-F238E27FC236}">
                  <a16:creationId xmlns:a16="http://schemas.microsoft.com/office/drawing/2014/main" id="{AAC7EBF2-19D5-412A-89DF-8ADB22C60A75}"/>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sp macro="" textlink="">
        <xdr:nvSpPr>
          <xdr:cNvPr id="38591" name="Line 84">
            <a:extLst>
              <a:ext uri="{FF2B5EF4-FFF2-40B4-BE49-F238E27FC236}">
                <a16:creationId xmlns:a16="http://schemas.microsoft.com/office/drawing/2014/main" id="{0BD0E827-D84A-40B4-88FC-791579C0B11E}"/>
              </a:ext>
            </a:extLst>
          </xdr:cNvPr>
          <xdr:cNvSpPr>
            <a:spLocks noChangeShapeType="1"/>
          </xdr:cNvSpPr>
        </xdr:nvSpPr>
        <xdr:spPr bwMode="auto">
          <a:xfrm flipH="1">
            <a:off x="1407" y="578"/>
            <a:ext cx="0" cy="9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51</xdr:col>
      <xdr:colOff>123825</xdr:colOff>
      <xdr:row>8</xdr:row>
      <xdr:rowOff>0</xdr:rowOff>
    </xdr:from>
    <xdr:to>
      <xdr:col>64</xdr:col>
      <xdr:colOff>38100</xdr:colOff>
      <xdr:row>10</xdr:row>
      <xdr:rowOff>133350</xdr:rowOff>
    </xdr:to>
    <xdr:grpSp>
      <xdr:nvGrpSpPr>
        <xdr:cNvPr id="38560" name="Group 131">
          <a:extLst>
            <a:ext uri="{FF2B5EF4-FFF2-40B4-BE49-F238E27FC236}">
              <a16:creationId xmlns:a16="http://schemas.microsoft.com/office/drawing/2014/main" id="{7D439620-ED9B-42A3-B019-6E6129FC4321}"/>
            </a:ext>
          </a:extLst>
        </xdr:cNvPr>
        <xdr:cNvGrpSpPr>
          <a:grpSpLocks/>
        </xdr:cNvGrpSpPr>
      </xdr:nvGrpSpPr>
      <xdr:grpSpPr bwMode="auto">
        <a:xfrm>
          <a:off x="8262408" y="1703917"/>
          <a:ext cx="1978025" cy="429683"/>
          <a:chOff x="884" y="163"/>
          <a:chExt cx="238" cy="120"/>
        </a:xfrm>
      </xdr:grpSpPr>
      <xdr:grpSp>
        <xdr:nvGrpSpPr>
          <xdr:cNvPr id="38576" name="Group 132">
            <a:extLst>
              <a:ext uri="{FF2B5EF4-FFF2-40B4-BE49-F238E27FC236}">
                <a16:creationId xmlns:a16="http://schemas.microsoft.com/office/drawing/2014/main" id="{86E65C25-1B86-430D-9CDB-B48E3912F323}"/>
              </a:ext>
            </a:extLst>
          </xdr:cNvPr>
          <xdr:cNvGrpSpPr>
            <a:grpSpLocks/>
          </xdr:cNvGrpSpPr>
        </xdr:nvGrpSpPr>
        <xdr:grpSpPr bwMode="auto">
          <a:xfrm>
            <a:off x="884" y="163"/>
            <a:ext cx="34" cy="120"/>
            <a:chOff x="629" y="243"/>
            <a:chExt cx="32" cy="223"/>
          </a:xfrm>
        </xdr:grpSpPr>
        <xdr:sp macro="" textlink="">
          <xdr:nvSpPr>
            <xdr:cNvPr id="38586" name="Line 133">
              <a:extLst>
                <a:ext uri="{FF2B5EF4-FFF2-40B4-BE49-F238E27FC236}">
                  <a16:creationId xmlns:a16="http://schemas.microsoft.com/office/drawing/2014/main" id="{19ECB6CD-9387-4562-9A2A-AF9D1A336FE3}"/>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87" name="Line 134">
              <a:extLst>
                <a:ext uri="{FF2B5EF4-FFF2-40B4-BE49-F238E27FC236}">
                  <a16:creationId xmlns:a16="http://schemas.microsoft.com/office/drawing/2014/main" id="{B162374B-144C-46A9-86CD-2DFC1E12D23E}"/>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8577" name="Group 135">
            <a:extLst>
              <a:ext uri="{FF2B5EF4-FFF2-40B4-BE49-F238E27FC236}">
                <a16:creationId xmlns:a16="http://schemas.microsoft.com/office/drawing/2014/main" id="{49167B57-D969-4297-9657-D6E9DC61FD40}"/>
              </a:ext>
            </a:extLst>
          </xdr:cNvPr>
          <xdr:cNvGrpSpPr>
            <a:grpSpLocks/>
          </xdr:cNvGrpSpPr>
        </xdr:nvGrpSpPr>
        <xdr:grpSpPr bwMode="auto">
          <a:xfrm>
            <a:off x="952" y="163"/>
            <a:ext cx="34" cy="120"/>
            <a:chOff x="629" y="243"/>
            <a:chExt cx="32" cy="223"/>
          </a:xfrm>
        </xdr:grpSpPr>
        <xdr:sp macro="" textlink="">
          <xdr:nvSpPr>
            <xdr:cNvPr id="38584" name="Line 136">
              <a:extLst>
                <a:ext uri="{FF2B5EF4-FFF2-40B4-BE49-F238E27FC236}">
                  <a16:creationId xmlns:a16="http://schemas.microsoft.com/office/drawing/2014/main" id="{9B5E1469-63B4-4C87-9C4E-B303234E1024}"/>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85" name="Line 137">
              <a:extLst>
                <a:ext uri="{FF2B5EF4-FFF2-40B4-BE49-F238E27FC236}">
                  <a16:creationId xmlns:a16="http://schemas.microsoft.com/office/drawing/2014/main" id="{843C6057-527A-4504-81E7-0B1E73651983}"/>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8578" name="Group 138">
            <a:extLst>
              <a:ext uri="{FF2B5EF4-FFF2-40B4-BE49-F238E27FC236}">
                <a16:creationId xmlns:a16="http://schemas.microsoft.com/office/drawing/2014/main" id="{249B9A8C-6C0B-480D-A352-C9667C0A2BC5}"/>
              </a:ext>
            </a:extLst>
          </xdr:cNvPr>
          <xdr:cNvGrpSpPr>
            <a:grpSpLocks/>
          </xdr:cNvGrpSpPr>
        </xdr:nvGrpSpPr>
        <xdr:grpSpPr bwMode="auto">
          <a:xfrm>
            <a:off x="1020" y="163"/>
            <a:ext cx="34" cy="120"/>
            <a:chOff x="629" y="243"/>
            <a:chExt cx="32" cy="223"/>
          </a:xfrm>
        </xdr:grpSpPr>
        <xdr:sp macro="" textlink="">
          <xdr:nvSpPr>
            <xdr:cNvPr id="38582" name="Line 139">
              <a:extLst>
                <a:ext uri="{FF2B5EF4-FFF2-40B4-BE49-F238E27FC236}">
                  <a16:creationId xmlns:a16="http://schemas.microsoft.com/office/drawing/2014/main" id="{74D19E8B-37C8-43DE-BF12-D2E2AD3FE4E2}"/>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83" name="Line 140">
              <a:extLst>
                <a:ext uri="{FF2B5EF4-FFF2-40B4-BE49-F238E27FC236}">
                  <a16:creationId xmlns:a16="http://schemas.microsoft.com/office/drawing/2014/main" id="{F07B8D65-C7C2-44DD-A3BE-33F80394FBF7}"/>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8579" name="Group 141">
            <a:extLst>
              <a:ext uri="{FF2B5EF4-FFF2-40B4-BE49-F238E27FC236}">
                <a16:creationId xmlns:a16="http://schemas.microsoft.com/office/drawing/2014/main" id="{EBD3325A-F736-49AB-8064-96A743CFCD9B}"/>
              </a:ext>
            </a:extLst>
          </xdr:cNvPr>
          <xdr:cNvGrpSpPr>
            <a:grpSpLocks/>
          </xdr:cNvGrpSpPr>
        </xdr:nvGrpSpPr>
        <xdr:grpSpPr bwMode="auto">
          <a:xfrm flipH="1">
            <a:off x="1088" y="163"/>
            <a:ext cx="34" cy="120"/>
            <a:chOff x="629" y="243"/>
            <a:chExt cx="32" cy="223"/>
          </a:xfrm>
        </xdr:grpSpPr>
        <xdr:sp macro="" textlink="">
          <xdr:nvSpPr>
            <xdr:cNvPr id="38580" name="Line 142">
              <a:extLst>
                <a:ext uri="{FF2B5EF4-FFF2-40B4-BE49-F238E27FC236}">
                  <a16:creationId xmlns:a16="http://schemas.microsoft.com/office/drawing/2014/main" id="{28535B41-E311-43EC-94EC-37BB946B13CC}"/>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81" name="Line 143">
              <a:extLst>
                <a:ext uri="{FF2B5EF4-FFF2-40B4-BE49-F238E27FC236}">
                  <a16:creationId xmlns:a16="http://schemas.microsoft.com/office/drawing/2014/main" id="{B8AC7FFD-1BA1-4483-AA0D-332EE1474F4E}"/>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clientData/>
  </xdr:twoCellAnchor>
  <xdr:twoCellAnchor>
    <xdr:from>
      <xdr:col>52</xdr:col>
      <xdr:colOff>0</xdr:colOff>
      <xdr:row>5</xdr:row>
      <xdr:rowOff>38100</xdr:rowOff>
    </xdr:from>
    <xdr:to>
      <xdr:col>64</xdr:col>
      <xdr:colOff>19050</xdr:colOff>
      <xdr:row>8</xdr:row>
      <xdr:rowOff>0</xdr:rowOff>
    </xdr:to>
    <xdr:grpSp>
      <xdr:nvGrpSpPr>
        <xdr:cNvPr id="38561" name="Group 187">
          <a:extLst>
            <a:ext uri="{FF2B5EF4-FFF2-40B4-BE49-F238E27FC236}">
              <a16:creationId xmlns:a16="http://schemas.microsoft.com/office/drawing/2014/main" id="{9D26290C-5E6C-4424-AD3A-7FC81FCCC4CE}"/>
            </a:ext>
          </a:extLst>
        </xdr:cNvPr>
        <xdr:cNvGrpSpPr>
          <a:grpSpLocks/>
        </xdr:cNvGrpSpPr>
      </xdr:nvGrpSpPr>
      <xdr:grpSpPr bwMode="auto">
        <a:xfrm>
          <a:off x="8297333" y="1297517"/>
          <a:ext cx="1924050" cy="406400"/>
          <a:chOff x="1203" y="578"/>
          <a:chExt cx="204" cy="90"/>
        </a:xfrm>
      </xdr:grpSpPr>
      <xdr:grpSp>
        <xdr:nvGrpSpPr>
          <xdr:cNvPr id="38566" name="Group 188">
            <a:extLst>
              <a:ext uri="{FF2B5EF4-FFF2-40B4-BE49-F238E27FC236}">
                <a16:creationId xmlns:a16="http://schemas.microsoft.com/office/drawing/2014/main" id="{3C072A79-A2FC-4B0E-8587-44A2E6A36F24}"/>
              </a:ext>
            </a:extLst>
          </xdr:cNvPr>
          <xdr:cNvGrpSpPr>
            <a:grpSpLocks/>
          </xdr:cNvGrpSpPr>
        </xdr:nvGrpSpPr>
        <xdr:grpSpPr bwMode="auto">
          <a:xfrm>
            <a:off x="1203" y="578"/>
            <a:ext cx="34" cy="90"/>
            <a:chOff x="629" y="243"/>
            <a:chExt cx="32" cy="223"/>
          </a:xfrm>
        </xdr:grpSpPr>
        <xdr:sp macro="" textlink="">
          <xdr:nvSpPr>
            <xdr:cNvPr id="38574" name="Line 189">
              <a:extLst>
                <a:ext uri="{FF2B5EF4-FFF2-40B4-BE49-F238E27FC236}">
                  <a16:creationId xmlns:a16="http://schemas.microsoft.com/office/drawing/2014/main" id="{48CEE134-8B6B-4BB1-A2DA-21C1ABA5138D}"/>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75" name="Line 190">
              <a:extLst>
                <a:ext uri="{FF2B5EF4-FFF2-40B4-BE49-F238E27FC236}">
                  <a16:creationId xmlns:a16="http://schemas.microsoft.com/office/drawing/2014/main" id="{897A1BB7-0621-4144-88D7-7E898777C5A1}"/>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8567" name="Group 191">
            <a:extLst>
              <a:ext uri="{FF2B5EF4-FFF2-40B4-BE49-F238E27FC236}">
                <a16:creationId xmlns:a16="http://schemas.microsoft.com/office/drawing/2014/main" id="{CF3E5605-D0B6-4EE4-AE79-6F07475D5C09}"/>
              </a:ext>
            </a:extLst>
          </xdr:cNvPr>
          <xdr:cNvGrpSpPr>
            <a:grpSpLocks/>
          </xdr:cNvGrpSpPr>
        </xdr:nvGrpSpPr>
        <xdr:grpSpPr bwMode="auto">
          <a:xfrm>
            <a:off x="1271" y="578"/>
            <a:ext cx="34" cy="90"/>
            <a:chOff x="629" y="243"/>
            <a:chExt cx="32" cy="223"/>
          </a:xfrm>
        </xdr:grpSpPr>
        <xdr:sp macro="" textlink="">
          <xdr:nvSpPr>
            <xdr:cNvPr id="38572" name="Line 192">
              <a:extLst>
                <a:ext uri="{FF2B5EF4-FFF2-40B4-BE49-F238E27FC236}">
                  <a16:creationId xmlns:a16="http://schemas.microsoft.com/office/drawing/2014/main" id="{B76E4380-B7C1-4940-B332-A51220ABAD08}"/>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73" name="Line 193">
              <a:extLst>
                <a:ext uri="{FF2B5EF4-FFF2-40B4-BE49-F238E27FC236}">
                  <a16:creationId xmlns:a16="http://schemas.microsoft.com/office/drawing/2014/main" id="{02973F48-EAC8-4C51-8F54-239C0EB3A2E6}"/>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grpSp>
        <xdr:nvGrpSpPr>
          <xdr:cNvPr id="38568" name="Group 194">
            <a:extLst>
              <a:ext uri="{FF2B5EF4-FFF2-40B4-BE49-F238E27FC236}">
                <a16:creationId xmlns:a16="http://schemas.microsoft.com/office/drawing/2014/main" id="{B244501B-7356-40E3-9ABA-C88262FE9F6D}"/>
              </a:ext>
            </a:extLst>
          </xdr:cNvPr>
          <xdr:cNvGrpSpPr>
            <a:grpSpLocks/>
          </xdr:cNvGrpSpPr>
        </xdr:nvGrpSpPr>
        <xdr:grpSpPr bwMode="auto">
          <a:xfrm>
            <a:off x="1339" y="578"/>
            <a:ext cx="34" cy="90"/>
            <a:chOff x="629" y="243"/>
            <a:chExt cx="32" cy="223"/>
          </a:xfrm>
        </xdr:grpSpPr>
        <xdr:sp macro="" textlink="">
          <xdr:nvSpPr>
            <xdr:cNvPr id="38570" name="Line 195">
              <a:extLst>
                <a:ext uri="{FF2B5EF4-FFF2-40B4-BE49-F238E27FC236}">
                  <a16:creationId xmlns:a16="http://schemas.microsoft.com/office/drawing/2014/main" id="{5A1C95B3-EC42-40B9-B60A-049269CCE14D}"/>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71" name="Line 196">
              <a:extLst>
                <a:ext uri="{FF2B5EF4-FFF2-40B4-BE49-F238E27FC236}">
                  <a16:creationId xmlns:a16="http://schemas.microsoft.com/office/drawing/2014/main" id="{E4C96E00-2357-4C91-A8FC-3F000EC17C54}"/>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sp macro="" textlink="">
        <xdr:nvSpPr>
          <xdr:cNvPr id="38569" name="Line 197">
            <a:extLst>
              <a:ext uri="{FF2B5EF4-FFF2-40B4-BE49-F238E27FC236}">
                <a16:creationId xmlns:a16="http://schemas.microsoft.com/office/drawing/2014/main" id="{3FD86C0D-9317-4761-8FB7-69CB4C1F6537}"/>
              </a:ext>
            </a:extLst>
          </xdr:cNvPr>
          <xdr:cNvSpPr>
            <a:spLocks noChangeShapeType="1"/>
          </xdr:cNvSpPr>
        </xdr:nvSpPr>
        <xdr:spPr bwMode="auto">
          <a:xfrm flipH="1">
            <a:off x="1407" y="578"/>
            <a:ext cx="0" cy="90"/>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37</xdr:col>
      <xdr:colOff>114300</xdr:colOff>
      <xdr:row>29</xdr:row>
      <xdr:rowOff>0</xdr:rowOff>
    </xdr:from>
    <xdr:to>
      <xdr:col>42</xdr:col>
      <xdr:colOff>76200</xdr:colOff>
      <xdr:row>38</xdr:row>
      <xdr:rowOff>295275</xdr:rowOff>
    </xdr:to>
    <xdr:grpSp>
      <xdr:nvGrpSpPr>
        <xdr:cNvPr id="38562" name="Group 43">
          <a:extLst>
            <a:ext uri="{FF2B5EF4-FFF2-40B4-BE49-F238E27FC236}">
              <a16:creationId xmlns:a16="http://schemas.microsoft.com/office/drawing/2014/main" id="{F28CEE76-813C-4200-B384-DE60563E8D04}"/>
            </a:ext>
          </a:extLst>
        </xdr:cNvPr>
        <xdr:cNvGrpSpPr>
          <a:grpSpLocks/>
        </xdr:cNvGrpSpPr>
      </xdr:nvGrpSpPr>
      <xdr:grpSpPr bwMode="auto">
        <a:xfrm>
          <a:off x="5988050" y="5355167"/>
          <a:ext cx="755650" cy="3248025"/>
          <a:chOff x="403" y="222"/>
          <a:chExt cx="65" cy="181"/>
        </a:xfrm>
      </xdr:grpSpPr>
      <xdr:sp macro="" textlink="">
        <xdr:nvSpPr>
          <xdr:cNvPr id="38563" name="Line 44">
            <a:extLst>
              <a:ext uri="{FF2B5EF4-FFF2-40B4-BE49-F238E27FC236}">
                <a16:creationId xmlns:a16="http://schemas.microsoft.com/office/drawing/2014/main" id="{9A91A4CD-E30E-4206-87C0-CBFC91653471}"/>
              </a:ext>
            </a:extLst>
          </xdr:cNvPr>
          <xdr:cNvSpPr>
            <a:spLocks noChangeShapeType="1"/>
          </xdr:cNvSpPr>
        </xdr:nvSpPr>
        <xdr:spPr bwMode="auto">
          <a:xfrm>
            <a:off x="436"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64" name="Line 45">
            <a:extLst>
              <a:ext uri="{FF2B5EF4-FFF2-40B4-BE49-F238E27FC236}">
                <a16:creationId xmlns:a16="http://schemas.microsoft.com/office/drawing/2014/main" id="{E2894E19-FFD6-4ACC-A871-C53B430F9586}"/>
              </a:ext>
            </a:extLst>
          </xdr:cNvPr>
          <xdr:cNvSpPr>
            <a:spLocks noChangeShapeType="1"/>
          </xdr:cNvSpPr>
        </xdr:nvSpPr>
        <xdr:spPr bwMode="auto">
          <a:xfrm>
            <a:off x="403"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8565" name="Line 46">
            <a:extLst>
              <a:ext uri="{FF2B5EF4-FFF2-40B4-BE49-F238E27FC236}">
                <a16:creationId xmlns:a16="http://schemas.microsoft.com/office/drawing/2014/main" id="{563A813C-1FEF-4ED6-A740-93A1B929C6A3}"/>
              </a:ext>
            </a:extLst>
          </xdr:cNvPr>
          <xdr:cNvSpPr>
            <a:spLocks noChangeShapeType="1"/>
          </xdr:cNvSpPr>
        </xdr:nvSpPr>
        <xdr:spPr bwMode="auto">
          <a:xfrm>
            <a:off x="468" y="222"/>
            <a:ext cx="0" cy="181"/>
          </a:xfrm>
          <a:prstGeom prst="line">
            <a:avLst/>
          </a:prstGeom>
          <a:noFill/>
          <a:ln w="635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9525</xdr:colOff>
      <xdr:row>22</xdr:row>
      <xdr:rowOff>0</xdr:rowOff>
    </xdr:from>
    <xdr:to>
      <xdr:col>8</xdr:col>
      <xdr:colOff>95250</xdr:colOff>
      <xdr:row>22</xdr:row>
      <xdr:rowOff>0</xdr:rowOff>
    </xdr:to>
    <xdr:grpSp>
      <xdr:nvGrpSpPr>
        <xdr:cNvPr id="39189" name="Group 1">
          <a:extLst>
            <a:ext uri="{FF2B5EF4-FFF2-40B4-BE49-F238E27FC236}">
              <a16:creationId xmlns:a16="http://schemas.microsoft.com/office/drawing/2014/main" id="{23D22277-7DA0-4163-8BC5-E6E18972A77B}"/>
            </a:ext>
          </a:extLst>
        </xdr:cNvPr>
        <xdr:cNvGrpSpPr>
          <a:grpSpLocks/>
        </xdr:cNvGrpSpPr>
      </xdr:nvGrpSpPr>
      <xdr:grpSpPr bwMode="auto">
        <a:xfrm>
          <a:off x="835025" y="3543300"/>
          <a:ext cx="581025" cy="0"/>
          <a:chOff x="629" y="243"/>
          <a:chExt cx="32" cy="223"/>
        </a:xfrm>
      </xdr:grpSpPr>
      <xdr:sp macro="" textlink="">
        <xdr:nvSpPr>
          <xdr:cNvPr id="39216" name="Line 2">
            <a:extLst>
              <a:ext uri="{FF2B5EF4-FFF2-40B4-BE49-F238E27FC236}">
                <a16:creationId xmlns:a16="http://schemas.microsoft.com/office/drawing/2014/main" id="{77AAE2AA-3408-451B-9C68-727F5FE5B9C6}"/>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17" name="Line 3">
            <a:extLst>
              <a:ext uri="{FF2B5EF4-FFF2-40B4-BE49-F238E27FC236}">
                <a16:creationId xmlns:a16="http://schemas.microsoft.com/office/drawing/2014/main" id="{A70E7710-10AF-4AEE-9258-FA33F55F36E1}"/>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16</xdr:col>
      <xdr:colOff>9525</xdr:colOff>
      <xdr:row>22</xdr:row>
      <xdr:rowOff>0</xdr:rowOff>
    </xdr:from>
    <xdr:to>
      <xdr:col>19</xdr:col>
      <xdr:colOff>76200</xdr:colOff>
      <xdr:row>22</xdr:row>
      <xdr:rowOff>0</xdr:rowOff>
    </xdr:to>
    <xdr:grpSp>
      <xdr:nvGrpSpPr>
        <xdr:cNvPr id="39190" name="Group 4">
          <a:extLst>
            <a:ext uri="{FF2B5EF4-FFF2-40B4-BE49-F238E27FC236}">
              <a16:creationId xmlns:a16="http://schemas.microsoft.com/office/drawing/2014/main" id="{A00242EE-96C4-4FCA-A822-3C4087665601}"/>
            </a:ext>
          </a:extLst>
        </xdr:cNvPr>
        <xdr:cNvGrpSpPr>
          <a:grpSpLocks/>
        </xdr:cNvGrpSpPr>
      </xdr:nvGrpSpPr>
      <xdr:grpSpPr bwMode="auto">
        <a:xfrm>
          <a:off x="2651125" y="3543300"/>
          <a:ext cx="561975" cy="0"/>
          <a:chOff x="629" y="243"/>
          <a:chExt cx="32" cy="223"/>
        </a:xfrm>
      </xdr:grpSpPr>
      <xdr:sp macro="" textlink="">
        <xdr:nvSpPr>
          <xdr:cNvPr id="39214" name="Line 5">
            <a:extLst>
              <a:ext uri="{FF2B5EF4-FFF2-40B4-BE49-F238E27FC236}">
                <a16:creationId xmlns:a16="http://schemas.microsoft.com/office/drawing/2014/main" id="{76E5450E-D6D8-4C63-847B-12D0FFD8CC96}"/>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15" name="Line 6">
            <a:extLst>
              <a:ext uri="{FF2B5EF4-FFF2-40B4-BE49-F238E27FC236}">
                <a16:creationId xmlns:a16="http://schemas.microsoft.com/office/drawing/2014/main" id="{32E4EB47-B3B9-4B40-BEE4-101011933E77}"/>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27</xdr:col>
      <xdr:colOff>28575</xdr:colOff>
      <xdr:row>22</xdr:row>
      <xdr:rowOff>0</xdr:rowOff>
    </xdr:from>
    <xdr:to>
      <xdr:col>30</xdr:col>
      <xdr:colOff>95250</xdr:colOff>
      <xdr:row>22</xdr:row>
      <xdr:rowOff>0</xdr:rowOff>
    </xdr:to>
    <xdr:grpSp>
      <xdr:nvGrpSpPr>
        <xdr:cNvPr id="39191" name="Group 7">
          <a:extLst>
            <a:ext uri="{FF2B5EF4-FFF2-40B4-BE49-F238E27FC236}">
              <a16:creationId xmlns:a16="http://schemas.microsoft.com/office/drawing/2014/main" id="{FD8CD9BA-4E2B-4263-B73B-802F879E66B3}"/>
            </a:ext>
          </a:extLst>
        </xdr:cNvPr>
        <xdr:cNvGrpSpPr>
          <a:grpSpLocks/>
        </xdr:cNvGrpSpPr>
      </xdr:nvGrpSpPr>
      <xdr:grpSpPr bwMode="auto">
        <a:xfrm>
          <a:off x="4486275" y="3543300"/>
          <a:ext cx="561975" cy="0"/>
          <a:chOff x="629" y="243"/>
          <a:chExt cx="32" cy="223"/>
        </a:xfrm>
      </xdr:grpSpPr>
      <xdr:sp macro="" textlink="">
        <xdr:nvSpPr>
          <xdr:cNvPr id="39212" name="Line 8">
            <a:extLst>
              <a:ext uri="{FF2B5EF4-FFF2-40B4-BE49-F238E27FC236}">
                <a16:creationId xmlns:a16="http://schemas.microsoft.com/office/drawing/2014/main" id="{F24DBAE0-E787-40BB-8832-A48EF27D915D}"/>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13" name="Line 9">
            <a:extLst>
              <a:ext uri="{FF2B5EF4-FFF2-40B4-BE49-F238E27FC236}">
                <a16:creationId xmlns:a16="http://schemas.microsoft.com/office/drawing/2014/main" id="{755F273F-5C3A-4F69-B2A0-1468C9078DA4}"/>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38</xdr:col>
      <xdr:colOff>9525</xdr:colOff>
      <xdr:row>22</xdr:row>
      <xdr:rowOff>0</xdr:rowOff>
    </xdr:from>
    <xdr:to>
      <xdr:col>41</xdr:col>
      <xdr:colOff>76200</xdr:colOff>
      <xdr:row>22</xdr:row>
      <xdr:rowOff>0</xdr:rowOff>
    </xdr:to>
    <xdr:grpSp>
      <xdr:nvGrpSpPr>
        <xdr:cNvPr id="39192" name="Group 10">
          <a:extLst>
            <a:ext uri="{FF2B5EF4-FFF2-40B4-BE49-F238E27FC236}">
              <a16:creationId xmlns:a16="http://schemas.microsoft.com/office/drawing/2014/main" id="{7D8BD75C-C82D-411F-A3B8-A4CBA67BA38C}"/>
            </a:ext>
          </a:extLst>
        </xdr:cNvPr>
        <xdr:cNvGrpSpPr>
          <a:grpSpLocks/>
        </xdr:cNvGrpSpPr>
      </xdr:nvGrpSpPr>
      <xdr:grpSpPr bwMode="auto">
        <a:xfrm>
          <a:off x="6283325" y="3543300"/>
          <a:ext cx="561975" cy="0"/>
          <a:chOff x="629" y="243"/>
          <a:chExt cx="32" cy="223"/>
        </a:xfrm>
      </xdr:grpSpPr>
      <xdr:sp macro="" textlink="">
        <xdr:nvSpPr>
          <xdr:cNvPr id="39210" name="Line 11">
            <a:extLst>
              <a:ext uri="{FF2B5EF4-FFF2-40B4-BE49-F238E27FC236}">
                <a16:creationId xmlns:a16="http://schemas.microsoft.com/office/drawing/2014/main" id="{4BBDE809-EE5A-4205-ABC1-D4F4ABE1B5F2}"/>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11" name="Line 12">
            <a:extLst>
              <a:ext uri="{FF2B5EF4-FFF2-40B4-BE49-F238E27FC236}">
                <a16:creationId xmlns:a16="http://schemas.microsoft.com/office/drawing/2014/main" id="{50CFD987-E4D6-4948-A474-796D58DFF539}"/>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48</xdr:col>
      <xdr:colOff>123825</xdr:colOff>
      <xdr:row>22</xdr:row>
      <xdr:rowOff>0</xdr:rowOff>
    </xdr:from>
    <xdr:to>
      <xdr:col>51</xdr:col>
      <xdr:colOff>152400</xdr:colOff>
      <xdr:row>22</xdr:row>
      <xdr:rowOff>0</xdr:rowOff>
    </xdr:to>
    <xdr:grpSp>
      <xdr:nvGrpSpPr>
        <xdr:cNvPr id="39193" name="Group 13">
          <a:extLst>
            <a:ext uri="{FF2B5EF4-FFF2-40B4-BE49-F238E27FC236}">
              <a16:creationId xmlns:a16="http://schemas.microsoft.com/office/drawing/2014/main" id="{9DCC0D7C-5F53-406A-8A34-D486069FACF1}"/>
            </a:ext>
          </a:extLst>
        </xdr:cNvPr>
        <xdr:cNvGrpSpPr>
          <a:grpSpLocks/>
        </xdr:cNvGrpSpPr>
      </xdr:nvGrpSpPr>
      <xdr:grpSpPr bwMode="auto">
        <a:xfrm>
          <a:off x="8048625" y="3543300"/>
          <a:ext cx="523875" cy="0"/>
          <a:chOff x="629" y="243"/>
          <a:chExt cx="32" cy="223"/>
        </a:xfrm>
      </xdr:grpSpPr>
      <xdr:sp macro="" textlink="">
        <xdr:nvSpPr>
          <xdr:cNvPr id="39208" name="Line 14">
            <a:extLst>
              <a:ext uri="{FF2B5EF4-FFF2-40B4-BE49-F238E27FC236}">
                <a16:creationId xmlns:a16="http://schemas.microsoft.com/office/drawing/2014/main" id="{2C36D35C-4763-400A-AEBF-AF8A66E85291}"/>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9" name="Line 15">
            <a:extLst>
              <a:ext uri="{FF2B5EF4-FFF2-40B4-BE49-F238E27FC236}">
                <a16:creationId xmlns:a16="http://schemas.microsoft.com/office/drawing/2014/main" id="{A0A68179-9ED2-4891-9EB9-EAB224CB84C3}"/>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59</xdr:col>
      <xdr:colOff>9525</xdr:colOff>
      <xdr:row>22</xdr:row>
      <xdr:rowOff>0</xdr:rowOff>
    </xdr:from>
    <xdr:to>
      <xdr:col>62</xdr:col>
      <xdr:colOff>76200</xdr:colOff>
      <xdr:row>22</xdr:row>
      <xdr:rowOff>0</xdr:rowOff>
    </xdr:to>
    <xdr:grpSp>
      <xdr:nvGrpSpPr>
        <xdr:cNvPr id="39194" name="Group 16">
          <a:extLst>
            <a:ext uri="{FF2B5EF4-FFF2-40B4-BE49-F238E27FC236}">
              <a16:creationId xmlns:a16="http://schemas.microsoft.com/office/drawing/2014/main" id="{6CA17BAA-FC29-43B9-95DE-7B80DE5A1BC4}"/>
            </a:ext>
          </a:extLst>
        </xdr:cNvPr>
        <xdr:cNvGrpSpPr>
          <a:grpSpLocks/>
        </xdr:cNvGrpSpPr>
      </xdr:nvGrpSpPr>
      <xdr:grpSpPr bwMode="auto">
        <a:xfrm>
          <a:off x="9750425" y="3543300"/>
          <a:ext cx="561975" cy="0"/>
          <a:chOff x="629" y="243"/>
          <a:chExt cx="32" cy="223"/>
        </a:xfrm>
      </xdr:grpSpPr>
      <xdr:sp macro="" textlink="">
        <xdr:nvSpPr>
          <xdr:cNvPr id="39206" name="Line 17">
            <a:extLst>
              <a:ext uri="{FF2B5EF4-FFF2-40B4-BE49-F238E27FC236}">
                <a16:creationId xmlns:a16="http://schemas.microsoft.com/office/drawing/2014/main" id="{0A477B44-DC8D-4908-A020-2211CB0A8044}"/>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7" name="Line 18">
            <a:extLst>
              <a:ext uri="{FF2B5EF4-FFF2-40B4-BE49-F238E27FC236}">
                <a16:creationId xmlns:a16="http://schemas.microsoft.com/office/drawing/2014/main" id="{51CE2281-18EC-401D-942B-CCA6D4DD1AC8}"/>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52</xdr:col>
      <xdr:colOff>123825</xdr:colOff>
      <xdr:row>23</xdr:row>
      <xdr:rowOff>0</xdr:rowOff>
    </xdr:from>
    <xdr:to>
      <xdr:col>55</xdr:col>
      <xdr:colOff>85725</xdr:colOff>
      <xdr:row>57</xdr:row>
      <xdr:rowOff>295275</xdr:rowOff>
    </xdr:to>
    <xdr:grpSp>
      <xdr:nvGrpSpPr>
        <xdr:cNvPr id="39195" name="Group 25">
          <a:extLst>
            <a:ext uri="{FF2B5EF4-FFF2-40B4-BE49-F238E27FC236}">
              <a16:creationId xmlns:a16="http://schemas.microsoft.com/office/drawing/2014/main" id="{DE941244-227D-407D-A517-9C9110CCDCAA}"/>
            </a:ext>
          </a:extLst>
        </xdr:cNvPr>
        <xdr:cNvGrpSpPr>
          <a:grpSpLocks/>
        </xdr:cNvGrpSpPr>
      </xdr:nvGrpSpPr>
      <xdr:grpSpPr bwMode="auto">
        <a:xfrm>
          <a:off x="8709025" y="3873500"/>
          <a:ext cx="457200" cy="11522075"/>
          <a:chOff x="629" y="243"/>
          <a:chExt cx="32" cy="223"/>
        </a:xfrm>
      </xdr:grpSpPr>
      <xdr:sp macro="" textlink="">
        <xdr:nvSpPr>
          <xdr:cNvPr id="39204" name="Line 26">
            <a:extLst>
              <a:ext uri="{FF2B5EF4-FFF2-40B4-BE49-F238E27FC236}">
                <a16:creationId xmlns:a16="http://schemas.microsoft.com/office/drawing/2014/main" id="{BC3485B5-9528-4534-BCE2-7D53DF11B5B6}"/>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5" name="Line 27">
            <a:extLst>
              <a:ext uri="{FF2B5EF4-FFF2-40B4-BE49-F238E27FC236}">
                <a16:creationId xmlns:a16="http://schemas.microsoft.com/office/drawing/2014/main" id="{74777D11-B091-4D4B-A9AC-1111C9A40BE5}"/>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60</xdr:col>
      <xdr:colOff>104775</xdr:colOff>
      <xdr:row>23</xdr:row>
      <xdr:rowOff>0</xdr:rowOff>
    </xdr:from>
    <xdr:to>
      <xdr:col>63</xdr:col>
      <xdr:colOff>66675</xdr:colOff>
      <xdr:row>59</xdr:row>
      <xdr:rowOff>295275</xdr:rowOff>
    </xdr:to>
    <xdr:grpSp>
      <xdr:nvGrpSpPr>
        <xdr:cNvPr id="39196" name="Group 28">
          <a:extLst>
            <a:ext uri="{FF2B5EF4-FFF2-40B4-BE49-F238E27FC236}">
              <a16:creationId xmlns:a16="http://schemas.microsoft.com/office/drawing/2014/main" id="{3C4EB693-6E47-4B9D-A4DB-7EF53860716A}"/>
            </a:ext>
          </a:extLst>
        </xdr:cNvPr>
        <xdr:cNvGrpSpPr>
          <a:grpSpLocks/>
        </xdr:cNvGrpSpPr>
      </xdr:nvGrpSpPr>
      <xdr:grpSpPr bwMode="auto">
        <a:xfrm>
          <a:off x="10010775" y="3873500"/>
          <a:ext cx="457200" cy="12182475"/>
          <a:chOff x="629" y="243"/>
          <a:chExt cx="32" cy="223"/>
        </a:xfrm>
      </xdr:grpSpPr>
      <xdr:sp macro="" textlink="">
        <xdr:nvSpPr>
          <xdr:cNvPr id="39202" name="Line 29">
            <a:extLst>
              <a:ext uri="{FF2B5EF4-FFF2-40B4-BE49-F238E27FC236}">
                <a16:creationId xmlns:a16="http://schemas.microsoft.com/office/drawing/2014/main" id="{80DCE5E3-7EED-42CB-889C-CE1BEFFA8788}"/>
              </a:ext>
            </a:extLst>
          </xdr:cNvPr>
          <xdr:cNvSpPr>
            <a:spLocks noChangeShapeType="1"/>
          </xdr:cNvSpPr>
        </xdr:nvSpPr>
        <xdr:spPr bwMode="auto">
          <a:xfrm>
            <a:off x="661"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3" name="Line 30">
            <a:extLst>
              <a:ext uri="{FF2B5EF4-FFF2-40B4-BE49-F238E27FC236}">
                <a16:creationId xmlns:a16="http://schemas.microsoft.com/office/drawing/2014/main" id="{DB7E2EE9-E285-4E36-AF37-8C282E0999C2}"/>
              </a:ext>
            </a:extLst>
          </xdr:cNvPr>
          <xdr:cNvSpPr>
            <a:spLocks noChangeShapeType="1"/>
          </xdr:cNvSpPr>
        </xdr:nvSpPr>
        <xdr:spPr bwMode="auto">
          <a:xfrm>
            <a:off x="629" y="243"/>
            <a:ext cx="0" cy="223"/>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grpSp>
    <xdr:clientData/>
  </xdr:twoCellAnchor>
  <xdr:twoCellAnchor>
    <xdr:from>
      <xdr:col>36</xdr:col>
      <xdr:colOff>25400</xdr:colOff>
      <xdr:row>16</xdr:row>
      <xdr:rowOff>25400</xdr:rowOff>
    </xdr:from>
    <xdr:to>
      <xdr:col>38</xdr:col>
      <xdr:colOff>120650</xdr:colOff>
      <xdr:row>18</xdr:row>
      <xdr:rowOff>63500</xdr:rowOff>
    </xdr:to>
    <xdr:sp macro="" textlink="">
      <xdr:nvSpPr>
        <xdr:cNvPr id="30" name="Text Box 71">
          <a:extLst>
            <a:ext uri="{FF2B5EF4-FFF2-40B4-BE49-F238E27FC236}">
              <a16:creationId xmlns:a16="http://schemas.microsoft.com/office/drawing/2014/main" id="{5DAB4329-A735-4627-965C-FAE90BDB20B1}"/>
            </a:ext>
          </a:extLst>
        </xdr:cNvPr>
        <xdr:cNvSpPr txBox="1">
          <a:spLocks noChangeArrowheads="1"/>
        </xdr:cNvSpPr>
      </xdr:nvSpPr>
      <xdr:spPr bwMode="auto">
        <a:xfrm>
          <a:off x="5969000" y="2705100"/>
          <a:ext cx="425450" cy="317500"/>
        </a:xfrm>
        <a:prstGeom prst="rect">
          <a:avLst/>
        </a:prstGeom>
        <a:noFill/>
        <a:ln>
          <a:noFill/>
        </a:ln>
      </xdr:spPr>
      <xdr:txBody>
        <a:bodyPr vertOverflow="clip" wrap="square" lIns="36576" tIns="22860" rIns="36576" bIns="22860" anchor="ctr" upright="1"/>
        <a:lstStyle/>
        <a:p>
          <a:pPr algn="ctr" rtl="0">
            <a:defRPr sz="1000"/>
          </a:pPr>
          <a:r>
            <a:rPr lang="ja-JP" altLang="en-US" sz="1400" b="0" i="0" u="none" strike="noStrike" baseline="0">
              <a:solidFill>
                <a:srgbClr val="808080"/>
              </a:solidFill>
              <a:latin typeface="ＭＳ 明朝"/>
              <a:ea typeface="ＭＳ 明朝"/>
            </a:rPr>
            <a:t>印</a:t>
          </a:r>
          <a:endParaRPr lang="ja-JP" altLang="en-US"/>
        </a:p>
      </xdr:txBody>
    </xdr:sp>
    <xdr:clientData/>
  </xdr:twoCellAnchor>
  <xdr:twoCellAnchor>
    <xdr:from>
      <xdr:col>40</xdr:col>
      <xdr:colOff>28575</xdr:colOff>
      <xdr:row>23</xdr:row>
      <xdr:rowOff>0</xdr:rowOff>
    </xdr:from>
    <xdr:to>
      <xdr:col>44</xdr:col>
      <xdr:colOff>152400</xdr:colOff>
      <xdr:row>58</xdr:row>
      <xdr:rowOff>0</xdr:rowOff>
    </xdr:to>
    <xdr:grpSp>
      <xdr:nvGrpSpPr>
        <xdr:cNvPr id="39198" name="Group 31">
          <a:extLst>
            <a:ext uri="{FF2B5EF4-FFF2-40B4-BE49-F238E27FC236}">
              <a16:creationId xmlns:a16="http://schemas.microsoft.com/office/drawing/2014/main" id="{83D6A620-F3DF-4244-A3C1-5CE0630769DF}"/>
            </a:ext>
          </a:extLst>
        </xdr:cNvPr>
        <xdr:cNvGrpSpPr>
          <a:grpSpLocks/>
        </xdr:cNvGrpSpPr>
      </xdr:nvGrpSpPr>
      <xdr:grpSpPr bwMode="auto">
        <a:xfrm>
          <a:off x="6632575" y="3873500"/>
          <a:ext cx="784225" cy="11557000"/>
          <a:chOff x="403" y="222"/>
          <a:chExt cx="65" cy="181"/>
        </a:xfrm>
      </xdr:grpSpPr>
      <xdr:sp macro="" textlink="">
        <xdr:nvSpPr>
          <xdr:cNvPr id="39199" name="Line 32">
            <a:extLst>
              <a:ext uri="{FF2B5EF4-FFF2-40B4-BE49-F238E27FC236}">
                <a16:creationId xmlns:a16="http://schemas.microsoft.com/office/drawing/2014/main" id="{F477DAA3-E914-4AD7-B4A4-12D6720DF23C}"/>
              </a:ext>
            </a:extLst>
          </xdr:cNvPr>
          <xdr:cNvSpPr>
            <a:spLocks noChangeShapeType="1"/>
          </xdr:cNvSpPr>
        </xdr:nvSpPr>
        <xdr:spPr bwMode="auto">
          <a:xfrm>
            <a:off x="436"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0" name="Line 33">
            <a:extLst>
              <a:ext uri="{FF2B5EF4-FFF2-40B4-BE49-F238E27FC236}">
                <a16:creationId xmlns:a16="http://schemas.microsoft.com/office/drawing/2014/main" id="{FED13D53-A779-445B-AE11-1BB08E061592}"/>
              </a:ext>
            </a:extLst>
          </xdr:cNvPr>
          <xdr:cNvSpPr>
            <a:spLocks noChangeShapeType="1"/>
          </xdr:cNvSpPr>
        </xdr:nvSpPr>
        <xdr:spPr bwMode="auto">
          <a:xfrm>
            <a:off x="403" y="222"/>
            <a:ext cx="0" cy="181"/>
          </a:xfrm>
          <a:prstGeom prst="line">
            <a:avLst/>
          </a:prstGeom>
          <a:noFill/>
          <a:ln w="3175" cap="rnd">
            <a:solidFill>
              <a:srgbClr xmlns:mc="http://schemas.openxmlformats.org/markup-compatibility/2006" xmlns:a14="http://schemas.microsoft.com/office/drawing/2010/main" val="000000" mc:Ignorable="a14" a14:legacySpreadsheetColorIndex="64"/>
            </a:solidFill>
            <a:prstDash val="sysDot"/>
            <a:round/>
            <a:headEnd/>
            <a:tailEnd/>
          </a:ln>
          <a:extLst>
            <a:ext uri="{909E8E84-426E-40DD-AFC4-6F175D3DCCD1}">
              <a14:hiddenFill xmlns:a14="http://schemas.microsoft.com/office/drawing/2010/main">
                <a:noFill/>
              </a14:hiddenFill>
            </a:ext>
          </a:extLst>
        </xdr:spPr>
      </xdr:sp>
      <xdr:sp macro="" textlink="">
        <xdr:nvSpPr>
          <xdr:cNvPr id="39201" name="Line 34">
            <a:extLst>
              <a:ext uri="{FF2B5EF4-FFF2-40B4-BE49-F238E27FC236}">
                <a16:creationId xmlns:a16="http://schemas.microsoft.com/office/drawing/2014/main" id="{4703AC15-7297-4F86-B650-159B059E9BE1}"/>
              </a:ext>
            </a:extLst>
          </xdr:cNvPr>
          <xdr:cNvSpPr>
            <a:spLocks noChangeShapeType="1"/>
          </xdr:cNvSpPr>
        </xdr:nvSpPr>
        <xdr:spPr bwMode="auto">
          <a:xfrm>
            <a:off x="468" y="222"/>
            <a:ext cx="0" cy="181"/>
          </a:xfrm>
          <a:prstGeom prst="line">
            <a:avLst/>
          </a:prstGeom>
          <a:noFill/>
          <a:ln w="6350">
            <a:solidFill>
              <a:srgbClr xmlns:mc="http://schemas.openxmlformats.org/markup-compatibility/2006" xmlns:a14="http://schemas.microsoft.com/office/drawing/2010/main" val="000000" mc:Ignorable="a14" a14:legacySpreadsheetColorIndex="64"/>
            </a:solidFill>
            <a:prstDash val="dashDot"/>
            <a:round/>
            <a:headEnd/>
            <a:tailEnd/>
          </a:ln>
          <a:extLst>
            <a:ext uri="{909E8E84-426E-40DD-AFC4-6F175D3DCCD1}">
              <a14:hiddenFill xmlns:a14="http://schemas.microsoft.com/office/drawing/2010/main">
                <a:noFill/>
              </a14:hiddenFill>
            </a:ext>
          </a:extLst>
        </xdr:spPr>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BV64"/>
  <sheetViews>
    <sheetView tabSelected="1" view="pageBreakPreview" topLeftCell="B1" zoomScale="90" zoomScaleNormal="75" zoomScaleSheetLayoutView="90" workbookViewId="0">
      <selection activeCell="B3" sqref="B3:V3"/>
    </sheetView>
  </sheetViews>
  <sheetFormatPr defaultRowHeight="13.5" x14ac:dyDescent="0.15"/>
  <cols>
    <col min="1" max="49" width="2.125" style="1" customWidth="1"/>
    <col min="50" max="50" width="2.625" style="1" customWidth="1"/>
    <col min="51" max="83" width="2.125" style="1" customWidth="1"/>
    <col min="84" max="88" width="1.125" style="1" customWidth="1"/>
    <col min="89" max="16384" width="9" style="1"/>
  </cols>
  <sheetData>
    <row r="2" spans="2:67" ht="27.75" customHeight="1" thickBot="1" x14ac:dyDescent="0.2">
      <c r="Z2" s="2"/>
      <c r="AA2" s="3" t="s">
        <v>26</v>
      </c>
      <c r="AB2" s="3"/>
      <c r="AC2" s="3"/>
      <c r="AD2" s="3"/>
      <c r="AE2" s="3"/>
      <c r="AF2" s="3"/>
      <c r="AG2" s="3"/>
      <c r="AH2" s="3"/>
      <c r="AI2" s="3"/>
      <c r="AJ2" s="3"/>
      <c r="AK2" s="3"/>
      <c r="AL2" s="3"/>
      <c r="AM2" s="3"/>
      <c r="AN2" s="3"/>
      <c r="AO2" s="3"/>
      <c r="AP2" s="4"/>
    </row>
    <row r="3" spans="2:67" ht="30" customHeight="1" thickTop="1" x14ac:dyDescent="0.15">
      <c r="B3" s="359" t="s">
        <v>58</v>
      </c>
      <c r="C3" s="359"/>
      <c r="D3" s="359"/>
      <c r="E3" s="359"/>
      <c r="F3" s="359"/>
      <c r="G3" s="359"/>
      <c r="H3" s="359"/>
      <c r="I3" s="359"/>
      <c r="J3" s="359"/>
      <c r="K3" s="359"/>
      <c r="L3" s="359"/>
      <c r="M3" s="359"/>
      <c r="N3" s="359"/>
      <c r="O3" s="359"/>
      <c r="P3" s="359"/>
      <c r="Q3" s="359"/>
      <c r="R3" s="359"/>
      <c r="S3" s="359"/>
      <c r="T3" s="359"/>
      <c r="U3" s="359"/>
      <c r="V3" s="360"/>
      <c r="W3" s="5"/>
      <c r="X3" s="5"/>
      <c r="Y3" s="5"/>
      <c r="Z3" s="5"/>
      <c r="AA3" s="5"/>
      <c r="AB3" s="5"/>
      <c r="AC3" s="5"/>
      <c r="AD3" s="5"/>
      <c r="AE3" s="5"/>
      <c r="AF3" s="5"/>
      <c r="AG3" s="5"/>
      <c r="AH3" s="5"/>
      <c r="AI3" s="5"/>
      <c r="AJ3" s="5"/>
      <c r="AK3" s="5"/>
      <c r="AL3" s="5"/>
      <c r="AM3" s="5"/>
      <c r="AN3" s="5"/>
      <c r="AO3" s="5"/>
      <c r="AP3" s="5"/>
      <c r="AQ3" s="5"/>
      <c r="AR3" s="6"/>
    </row>
    <row r="4" spans="2:67" ht="21" customHeight="1" x14ac:dyDescent="0.2">
      <c r="B4" s="361" t="s">
        <v>91</v>
      </c>
      <c r="C4" s="361"/>
      <c r="D4" s="361"/>
      <c r="E4" s="361"/>
      <c r="F4" s="361"/>
      <c r="G4" s="361"/>
      <c r="H4" s="361"/>
      <c r="I4" s="361"/>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6"/>
      <c r="AS4" s="48"/>
      <c r="AT4" s="48"/>
      <c r="AU4" s="48"/>
      <c r="AV4" s="48"/>
      <c r="AW4" s="48"/>
      <c r="AX4" s="61" t="s">
        <v>45</v>
      </c>
      <c r="AY4" s="55"/>
      <c r="AZ4" s="345"/>
      <c r="BA4" s="345"/>
      <c r="BB4" s="345"/>
      <c r="BC4" s="345"/>
      <c r="BD4" s="7" t="s">
        <v>7</v>
      </c>
      <c r="BE4" s="7"/>
      <c r="BF4" s="345"/>
      <c r="BG4" s="345"/>
      <c r="BH4" s="363" t="s">
        <v>8</v>
      </c>
      <c r="BI4" s="363"/>
      <c r="BJ4" s="345"/>
      <c r="BK4" s="345"/>
      <c r="BL4" s="8" t="s">
        <v>9</v>
      </c>
      <c r="BM4" s="55"/>
      <c r="BN4" s="48"/>
      <c r="BO4" s="48"/>
    </row>
    <row r="5" spans="2:67" ht="7.5" customHeight="1" thickBot="1" x14ac:dyDescent="0.2">
      <c r="B5" s="10"/>
      <c r="C5" s="11"/>
      <c r="D5" s="11"/>
      <c r="E5" s="11"/>
      <c r="F5" s="11"/>
      <c r="G5" s="11"/>
      <c r="H5" s="11"/>
      <c r="I5" s="11"/>
      <c r="J5" s="11"/>
      <c r="K5" s="11"/>
      <c r="L5" s="11"/>
      <c r="M5" s="11"/>
      <c r="N5" s="12"/>
      <c r="O5" s="12"/>
      <c r="P5" s="12"/>
      <c r="Q5" s="12"/>
      <c r="R5" s="13"/>
      <c r="S5" s="13"/>
    </row>
    <row r="6" spans="2:67" ht="11.25" customHeight="1" thickTop="1" x14ac:dyDescent="0.15">
      <c r="B6" s="66"/>
      <c r="C6" s="346" t="s">
        <v>30</v>
      </c>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67"/>
      <c r="AQ6" s="14"/>
      <c r="AR6" s="349" t="s">
        <v>44</v>
      </c>
      <c r="AS6" s="350"/>
      <c r="AT6" s="350"/>
      <c r="AU6" s="350"/>
      <c r="AV6" s="350"/>
      <c r="AW6" s="350"/>
      <c r="AX6" s="350"/>
      <c r="AY6" s="351"/>
      <c r="AZ6" s="351"/>
      <c r="BA6" s="351"/>
      <c r="BB6" s="351"/>
      <c r="BC6" s="351"/>
      <c r="BD6" s="351"/>
      <c r="BE6" s="351"/>
      <c r="BF6" s="351"/>
      <c r="BG6" s="351"/>
      <c r="BH6" s="351"/>
      <c r="BI6" s="351"/>
      <c r="BJ6" s="351"/>
      <c r="BK6" s="351"/>
      <c r="BL6" s="351"/>
      <c r="BM6" s="351"/>
      <c r="BN6" s="352"/>
    </row>
    <row r="7" spans="2:67" ht="11.25" customHeight="1" thickBot="1" x14ac:dyDescent="0.2">
      <c r="B7" s="6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69"/>
      <c r="AQ7" s="14"/>
      <c r="AR7" s="313"/>
      <c r="AS7" s="314"/>
      <c r="AT7" s="314"/>
      <c r="AU7" s="314"/>
      <c r="AV7" s="314"/>
      <c r="AW7" s="314"/>
      <c r="AX7" s="314"/>
      <c r="AY7" s="353"/>
      <c r="AZ7" s="353"/>
      <c r="BA7" s="353"/>
      <c r="BB7" s="353"/>
      <c r="BC7" s="353"/>
      <c r="BD7" s="353"/>
      <c r="BE7" s="353"/>
      <c r="BF7" s="353"/>
      <c r="BG7" s="353"/>
      <c r="BH7" s="353"/>
      <c r="BI7" s="353"/>
      <c r="BJ7" s="353"/>
      <c r="BK7" s="353"/>
      <c r="BL7" s="353"/>
      <c r="BM7" s="353"/>
      <c r="BN7" s="354"/>
    </row>
    <row r="8" spans="2:67" ht="11.25" customHeight="1" x14ac:dyDescent="0.15">
      <c r="B8" s="70"/>
      <c r="C8" s="49"/>
      <c r="D8" s="49"/>
      <c r="E8" s="49"/>
      <c r="F8" s="49"/>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71"/>
      <c r="AQ8" s="14"/>
      <c r="AR8" s="313"/>
      <c r="AS8" s="314"/>
      <c r="AT8" s="314"/>
      <c r="AU8" s="314"/>
      <c r="AV8" s="314"/>
      <c r="AW8" s="314"/>
      <c r="AX8" s="314"/>
      <c r="AY8" s="353"/>
      <c r="AZ8" s="353"/>
      <c r="BA8" s="353"/>
      <c r="BB8" s="353"/>
      <c r="BC8" s="353"/>
      <c r="BD8" s="353"/>
      <c r="BE8" s="353"/>
      <c r="BF8" s="353"/>
      <c r="BG8" s="353"/>
      <c r="BH8" s="353"/>
      <c r="BI8" s="353"/>
      <c r="BJ8" s="353"/>
      <c r="BK8" s="353"/>
      <c r="BL8" s="353"/>
      <c r="BM8" s="353"/>
      <c r="BN8" s="354"/>
    </row>
    <row r="9" spans="2:67" ht="11.25" customHeight="1" x14ac:dyDescent="0.15">
      <c r="B9" s="70"/>
      <c r="C9" s="355" t="s">
        <v>31</v>
      </c>
      <c r="D9" s="355"/>
      <c r="E9" s="355"/>
      <c r="F9" s="355"/>
      <c r="H9" s="356"/>
      <c r="I9" s="356"/>
      <c r="J9" s="356"/>
      <c r="K9" s="356"/>
      <c r="L9" s="356"/>
      <c r="M9" s="356"/>
      <c r="N9" s="356"/>
      <c r="O9" s="356"/>
      <c r="P9" s="356"/>
      <c r="Q9" s="356"/>
      <c r="R9" s="51"/>
      <c r="S9" s="51"/>
      <c r="T9" s="51"/>
      <c r="U9" s="51"/>
      <c r="V9" s="51"/>
      <c r="W9" s="51"/>
      <c r="X9" s="51"/>
      <c r="Y9" s="51"/>
      <c r="Z9" s="51"/>
      <c r="AA9" s="51"/>
      <c r="AB9" s="51"/>
      <c r="AC9" s="51"/>
      <c r="AD9" s="51"/>
      <c r="AE9" s="51"/>
      <c r="AF9" s="51"/>
      <c r="AG9" s="50"/>
      <c r="AH9" s="50"/>
      <c r="AI9" s="50"/>
      <c r="AJ9" s="50"/>
      <c r="AK9" s="50"/>
      <c r="AL9" s="50"/>
      <c r="AM9" s="50"/>
      <c r="AN9" s="50"/>
      <c r="AO9" s="50"/>
      <c r="AP9" s="71"/>
      <c r="AQ9" s="14"/>
      <c r="AR9" s="313" t="s">
        <v>24</v>
      </c>
      <c r="AS9" s="314"/>
      <c r="AT9" s="314"/>
      <c r="AU9" s="314"/>
      <c r="AV9" s="314"/>
      <c r="AW9" s="314"/>
      <c r="AX9" s="314"/>
      <c r="AY9" s="357"/>
      <c r="AZ9" s="357"/>
      <c r="BA9" s="357"/>
      <c r="BB9" s="357"/>
      <c r="BC9" s="357"/>
      <c r="BD9" s="357"/>
      <c r="BE9" s="357"/>
      <c r="BF9" s="357"/>
      <c r="BG9" s="357"/>
      <c r="BH9" s="357"/>
      <c r="BI9" s="357"/>
      <c r="BJ9" s="357"/>
      <c r="BK9" s="357"/>
      <c r="BL9" s="357"/>
      <c r="BM9" s="357"/>
      <c r="BN9" s="358"/>
    </row>
    <row r="10" spans="2:67" ht="11.25" customHeight="1" x14ac:dyDescent="0.15">
      <c r="B10" s="70"/>
      <c r="C10" s="355"/>
      <c r="D10" s="355"/>
      <c r="E10" s="355"/>
      <c r="F10" s="355"/>
      <c r="H10" s="356"/>
      <c r="I10" s="356"/>
      <c r="J10" s="356"/>
      <c r="K10" s="356"/>
      <c r="L10" s="356"/>
      <c r="M10" s="356"/>
      <c r="N10" s="356"/>
      <c r="O10" s="356"/>
      <c r="P10" s="356"/>
      <c r="Q10" s="356"/>
      <c r="R10" s="51"/>
      <c r="S10" s="51"/>
      <c r="T10" s="51"/>
      <c r="U10" s="51"/>
      <c r="V10" s="51"/>
      <c r="W10" s="51"/>
      <c r="X10" s="51"/>
      <c r="Y10" s="51"/>
      <c r="Z10" s="51"/>
      <c r="AA10" s="51"/>
      <c r="AB10" s="51"/>
      <c r="AC10" s="51"/>
      <c r="AD10" s="51"/>
      <c r="AE10" s="51"/>
      <c r="AF10" s="51"/>
      <c r="AG10" s="50"/>
      <c r="AH10" s="50"/>
      <c r="AI10" s="50"/>
      <c r="AJ10" s="50"/>
      <c r="AK10" s="50"/>
      <c r="AL10" s="50"/>
      <c r="AM10" s="50"/>
      <c r="AN10" s="50"/>
      <c r="AO10" s="50"/>
      <c r="AP10" s="71"/>
      <c r="AQ10" s="14"/>
      <c r="AR10" s="313"/>
      <c r="AS10" s="314"/>
      <c r="AT10" s="314"/>
      <c r="AU10" s="314"/>
      <c r="AV10" s="314"/>
      <c r="AW10" s="314"/>
      <c r="AX10" s="314"/>
      <c r="AY10" s="357"/>
      <c r="AZ10" s="357"/>
      <c r="BA10" s="357"/>
      <c r="BB10" s="357"/>
      <c r="BC10" s="357"/>
      <c r="BD10" s="357"/>
      <c r="BE10" s="357"/>
      <c r="BF10" s="357"/>
      <c r="BG10" s="357"/>
      <c r="BH10" s="357"/>
      <c r="BI10" s="357"/>
      <c r="BJ10" s="357"/>
      <c r="BK10" s="357"/>
      <c r="BL10" s="357"/>
      <c r="BM10" s="357"/>
      <c r="BN10" s="358"/>
    </row>
    <row r="11" spans="2:67" ht="11.25" customHeight="1" x14ac:dyDescent="0.15">
      <c r="B11" s="72"/>
      <c r="C11" s="321" t="s">
        <v>49</v>
      </c>
      <c r="D11" s="321"/>
      <c r="E11" s="321"/>
      <c r="F11" s="321"/>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50"/>
      <c r="AP11" s="71"/>
      <c r="AQ11" s="14"/>
      <c r="AR11" s="313"/>
      <c r="AS11" s="314"/>
      <c r="AT11" s="314"/>
      <c r="AU11" s="314"/>
      <c r="AV11" s="314"/>
      <c r="AW11" s="314"/>
      <c r="AX11" s="314"/>
      <c r="AY11" s="357"/>
      <c r="AZ11" s="357"/>
      <c r="BA11" s="357"/>
      <c r="BB11" s="357"/>
      <c r="BC11" s="357"/>
      <c r="BD11" s="357"/>
      <c r="BE11" s="357"/>
      <c r="BF11" s="357"/>
      <c r="BG11" s="357"/>
      <c r="BH11" s="357"/>
      <c r="BI11" s="357"/>
      <c r="BJ11" s="357"/>
      <c r="BK11" s="357"/>
      <c r="BL11" s="357"/>
      <c r="BM11" s="357"/>
      <c r="BN11" s="358"/>
    </row>
    <row r="12" spans="2:67" ht="11.25" customHeight="1" x14ac:dyDescent="0.15">
      <c r="B12" s="72"/>
      <c r="C12" s="321"/>
      <c r="D12" s="321"/>
      <c r="E12" s="321"/>
      <c r="F12" s="321"/>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50"/>
      <c r="AP12" s="71"/>
      <c r="AQ12" s="14"/>
      <c r="AR12" s="313" t="s">
        <v>29</v>
      </c>
      <c r="AS12" s="314"/>
      <c r="AT12" s="314"/>
      <c r="AU12" s="314"/>
      <c r="AV12" s="314"/>
      <c r="AW12" s="314"/>
      <c r="AX12" s="314"/>
      <c r="AY12" s="317"/>
      <c r="AZ12" s="317"/>
      <c r="BA12" s="317"/>
      <c r="BB12" s="317"/>
      <c r="BC12" s="317"/>
      <c r="BD12" s="317"/>
      <c r="BE12" s="317"/>
      <c r="BF12" s="317"/>
      <c r="BG12" s="317"/>
      <c r="BH12" s="317"/>
      <c r="BI12" s="317"/>
      <c r="BJ12" s="317"/>
      <c r="BK12" s="317"/>
      <c r="BL12" s="317"/>
      <c r="BM12" s="317"/>
      <c r="BN12" s="318"/>
    </row>
    <row r="13" spans="2:67" ht="11.25" customHeight="1" x14ac:dyDescent="0.15">
      <c r="B13" s="72"/>
      <c r="C13" s="102"/>
      <c r="D13" s="102"/>
      <c r="E13" s="103"/>
      <c r="F13" s="103"/>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50"/>
      <c r="AK13" s="50"/>
      <c r="AL13" s="50"/>
      <c r="AM13" s="50"/>
      <c r="AN13" s="50"/>
      <c r="AO13" s="50"/>
      <c r="AP13" s="71"/>
      <c r="AQ13" s="14"/>
      <c r="AR13" s="313"/>
      <c r="AS13" s="314"/>
      <c r="AT13" s="314"/>
      <c r="AU13" s="314"/>
      <c r="AV13" s="314"/>
      <c r="AW13" s="314"/>
      <c r="AX13" s="314"/>
      <c r="AY13" s="317"/>
      <c r="AZ13" s="317"/>
      <c r="BA13" s="317"/>
      <c r="BB13" s="317"/>
      <c r="BC13" s="317"/>
      <c r="BD13" s="317"/>
      <c r="BE13" s="317"/>
      <c r="BF13" s="317"/>
      <c r="BG13" s="317"/>
      <c r="BH13" s="317"/>
      <c r="BI13" s="317"/>
      <c r="BJ13" s="317"/>
      <c r="BK13" s="317"/>
      <c r="BL13" s="317"/>
      <c r="BM13" s="317"/>
      <c r="BN13" s="318"/>
    </row>
    <row r="14" spans="2:67" ht="11.25" customHeight="1" thickBot="1" x14ac:dyDescent="0.2">
      <c r="B14" s="70"/>
      <c r="C14" s="321" t="s">
        <v>47</v>
      </c>
      <c r="D14" s="321"/>
      <c r="E14" s="321"/>
      <c r="F14" s="321"/>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50"/>
      <c r="AL14" s="50"/>
      <c r="AM14" s="50"/>
      <c r="AN14" s="50"/>
      <c r="AO14" s="50"/>
      <c r="AP14" s="71"/>
      <c r="AQ14" s="14"/>
      <c r="AR14" s="315"/>
      <c r="AS14" s="316"/>
      <c r="AT14" s="316"/>
      <c r="AU14" s="316"/>
      <c r="AV14" s="316"/>
      <c r="AW14" s="316"/>
      <c r="AX14" s="316"/>
      <c r="AY14" s="319"/>
      <c r="AZ14" s="319"/>
      <c r="BA14" s="319"/>
      <c r="BB14" s="319"/>
      <c r="BC14" s="319"/>
      <c r="BD14" s="319"/>
      <c r="BE14" s="319"/>
      <c r="BF14" s="319"/>
      <c r="BG14" s="319"/>
      <c r="BH14" s="319"/>
      <c r="BI14" s="319"/>
      <c r="BJ14" s="319"/>
      <c r="BK14" s="319"/>
      <c r="BL14" s="319"/>
      <c r="BM14" s="319"/>
      <c r="BN14" s="320"/>
    </row>
    <row r="15" spans="2:67" ht="11.25" customHeight="1" thickTop="1" thickBot="1" x14ac:dyDescent="0.2">
      <c r="B15" s="70"/>
      <c r="C15" s="321"/>
      <c r="D15" s="321"/>
      <c r="E15" s="321"/>
      <c r="F15" s="321"/>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50"/>
      <c r="AL15" s="50"/>
      <c r="AM15" s="50"/>
      <c r="AN15" s="50"/>
      <c r="AO15" s="50"/>
      <c r="AP15" s="71"/>
      <c r="AQ15" s="14"/>
      <c r="AR15" s="79"/>
      <c r="AS15" s="79"/>
      <c r="AT15" s="79"/>
      <c r="AU15" s="79"/>
      <c r="AV15" s="79"/>
      <c r="AW15" s="79"/>
      <c r="AX15" s="79"/>
      <c r="AY15" s="80"/>
      <c r="AZ15" s="80"/>
      <c r="BA15" s="80"/>
      <c r="BB15" s="80"/>
      <c r="BC15" s="80"/>
      <c r="BD15" s="80"/>
      <c r="BE15" s="80"/>
      <c r="BF15" s="80"/>
      <c r="BG15" s="80"/>
      <c r="BH15" s="80"/>
      <c r="BI15" s="80"/>
      <c r="BJ15" s="80"/>
      <c r="BK15" s="80"/>
      <c r="BL15" s="80"/>
      <c r="BM15" s="80"/>
      <c r="BN15" s="80"/>
    </row>
    <row r="16" spans="2:67" ht="10.5" customHeight="1" thickTop="1" x14ac:dyDescent="0.15">
      <c r="B16" s="72"/>
      <c r="C16" s="102"/>
      <c r="D16" s="102"/>
      <c r="E16" s="103"/>
      <c r="F16" s="103"/>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50"/>
      <c r="AL16" s="50"/>
      <c r="AM16" s="50"/>
      <c r="AN16" s="50"/>
      <c r="AO16" s="50"/>
      <c r="AP16" s="71"/>
      <c r="AQ16" s="14"/>
      <c r="AR16" s="323" t="s">
        <v>22</v>
      </c>
      <c r="AS16" s="324"/>
      <c r="AT16" s="329"/>
      <c r="AU16" s="330"/>
      <c r="AV16" s="330"/>
      <c r="AW16" s="330"/>
      <c r="AX16" s="330"/>
      <c r="AY16" s="330"/>
      <c r="AZ16" s="330"/>
      <c r="BA16" s="330"/>
      <c r="BB16" s="330"/>
      <c r="BC16" s="330"/>
      <c r="BD16" s="333" t="s">
        <v>25</v>
      </c>
      <c r="BE16" s="334"/>
      <c r="BF16" s="337"/>
      <c r="BG16" s="338"/>
      <c r="BH16" s="338"/>
      <c r="BI16" s="338"/>
      <c r="BJ16" s="338"/>
      <c r="BK16" s="338"/>
      <c r="BL16" s="338"/>
      <c r="BM16" s="341" t="s">
        <v>23</v>
      </c>
      <c r="BN16" s="342"/>
    </row>
    <row r="17" spans="1:74" ht="10.5" customHeight="1" x14ac:dyDescent="0.15">
      <c r="B17" s="73"/>
      <c r="C17" s="321" t="s">
        <v>48</v>
      </c>
      <c r="D17" s="321"/>
      <c r="E17" s="321"/>
      <c r="F17" s="321"/>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53"/>
      <c r="AL17" s="53"/>
      <c r="AM17" s="53"/>
      <c r="AN17" s="53"/>
      <c r="AO17" s="53"/>
      <c r="AP17" s="74"/>
      <c r="AQ17" s="14"/>
      <c r="AR17" s="325"/>
      <c r="AS17" s="326"/>
      <c r="AT17" s="331"/>
      <c r="AU17" s="332"/>
      <c r="AV17" s="332"/>
      <c r="AW17" s="332"/>
      <c r="AX17" s="332"/>
      <c r="AY17" s="332"/>
      <c r="AZ17" s="332"/>
      <c r="BA17" s="332"/>
      <c r="BB17" s="332"/>
      <c r="BC17" s="332"/>
      <c r="BD17" s="335"/>
      <c r="BE17" s="336"/>
      <c r="BF17" s="339"/>
      <c r="BG17" s="340"/>
      <c r="BH17" s="340"/>
      <c r="BI17" s="340"/>
      <c r="BJ17" s="340"/>
      <c r="BK17" s="340"/>
      <c r="BL17" s="340"/>
      <c r="BM17" s="343"/>
      <c r="BN17" s="344"/>
    </row>
    <row r="18" spans="1:74" ht="10.5" customHeight="1" x14ac:dyDescent="0.15">
      <c r="A18" s="14"/>
      <c r="B18" s="75"/>
      <c r="C18" s="321"/>
      <c r="D18" s="321"/>
      <c r="E18" s="321"/>
      <c r="F18" s="321"/>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53"/>
      <c r="AL18" s="53"/>
      <c r="AM18" s="53"/>
      <c r="AN18" s="53"/>
      <c r="AO18" s="53"/>
      <c r="AP18" s="74"/>
      <c r="AQ18" s="14"/>
      <c r="AR18" s="325"/>
      <c r="AS18" s="326"/>
      <c r="AT18" s="280" t="s">
        <v>12</v>
      </c>
      <c r="AU18" s="281"/>
      <c r="AV18" s="281"/>
      <c r="AW18" s="281"/>
      <c r="AX18" s="282"/>
      <c r="AY18" s="286" t="s">
        <v>13</v>
      </c>
      <c r="AZ18" s="287"/>
      <c r="BA18" s="287"/>
      <c r="BB18" s="287"/>
      <c r="BC18" s="287"/>
      <c r="BD18" s="287"/>
      <c r="BE18" s="288"/>
      <c r="BF18" s="292"/>
      <c r="BG18" s="293"/>
      <c r="BH18" s="293"/>
      <c r="BI18" s="293"/>
      <c r="BJ18" s="293"/>
      <c r="BK18" s="293"/>
      <c r="BL18" s="293"/>
      <c r="BM18" s="293"/>
      <c r="BN18" s="294"/>
    </row>
    <row r="19" spans="1:74" ht="10.5" customHeight="1" x14ac:dyDescent="0.15">
      <c r="A19" s="14"/>
      <c r="B19" s="75"/>
      <c r="C19" s="52"/>
      <c r="D19" s="52"/>
      <c r="E19" s="52"/>
      <c r="F19" s="101"/>
      <c r="G19" s="101"/>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53"/>
      <c r="AL19" s="53"/>
      <c r="AM19" s="53"/>
      <c r="AN19" s="53"/>
      <c r="AO19" s="53"/>
      <c r="AP19" s="74"/>
      <c r="AQ19" s="14"/>
      <c r="AR19" s="325"/>
      <c r="AS19" s="326"/>
      <c r="AT19" s="283"/>
      <c r="AU19" s="284"/>
      <c r="AV19" s="284"/>
      <c r="AW19" s="284"/>
      <c r="AX19" s="285"/>
      <c r="AY19" s="289"/>
      <c r="AZ19" s="290"/>
      <c r="BA19" s="290"/>
      <c r="BB19" s="290"/>
      <c r="BC19" s="290"/>
      <c r="BD19" s="290"/>
      <c r="BE19" s="291"/>
      <c r="BF19" s="295"/>
      <c r="BG19" s="296"/>
      <c r="BH19" s="296"/>
      <c r="BI19" s="296"/>
      <c r="BJ19" s="296"/>
      <c r="BK19" s="296"/>
      <c r="BL19" s="296"/>
      <c r="BM19" s="296"/>
      <c r="BN19" s="297"/>
    </row>
    <row r="20" spans="1:74" ht="10.5" customHeight="1" x14ac:dyDescent="0.2">
      <c r="A20" s="14"/>
      <c r="B20" s="75"/>
      <c r="C20" s="52"/>
      <c r="D20" s="298" t="s">
        <v>27</v>
      </c>
      <c r="E20" s="298"/>
      <c r="F20" s="298"/>
      <c r="G20" s="300"/>
      <c r="H20" s="300"/>
      <c r="I20" s="300"/>
      <c r="J20" s="300"/>
      <c r="K20" s="300"/>
      <c r="L20" s="300"/>
      <c r="M20" s="300"/>
      <c r="N20" s="300"/>
      <c r="O20" s="300"/>
      <c r="P20" s="298" t="s">
        <v>28</v>
      </c>
      <c r="Q20" s="298"/>
      <c r="R20" s="298"/>
      <c r="S20" s="300"/>
      <c r="T20" s="300"/>
      <c r="U20" s="300"/>
      <c r="V20" s="300"/>
      <c r="W20" s="300"/>
      <c r="X20" s="300"/>
      <c r="Y20" s="300"/>
      <c r="Z20" s="300"/>
      <c r="AA20" s="300"/>
      <c r="AB20" s="54"/>
      <c r="AC20" s="54"/>
      <c r="AD20" s="54"/>
      <c r="AE20" s="54"/>
      <c r="AF20" s="54"/>
      <c r="AG20" s="53"/>
      <c r="AH20" s="53"/>
      <c r="AI20" s="53"/>
      <c r="AJ20" s="53"/>
      <c r="AK20" s="53"/>
      <c r="AL20" s="53"/>
      <c r="AM20" s="53"/>
      <c r="AN20" s="53"/>
      <c r="AO20" s="53"/>
      <c r="AP20" s="74"/>
      <c r="AQ20" s="14"/>
      <c r="AR20" s="325"/>
      <c r="AS20" s="326"/>
      <c r="AT20" s="302" t="s">
        <v>11</v>
      </c>
      <c r="AU20" s="303"/>
      <c r="AV20" s="303"/>
      <c r="AW20" s="303"/>
      <c r="AX20" s="304"/>
      <c r="AY20" s="127" ph="1"/>
      <c r="AZ20" s="308"/>
      <c r="BA20" s="309"/>
      <c r="BB20" s="309"/>
      <c r="BC20" s="309"/>
      <c r="BD20" s="309"/>
      <c r="BE20" s="309"/>
      <c r="BF20" s="309"/>
      <c r="BG20" s="309"/>
      <c r="BH20" s="309"/>
      <c r="BI20" s="309"/>
      <c r="BJ20" s="309"/>
      <c r="BK20" s="309"/>
      <c r="BL20" s="309"/>
      <c r="BM20" s="309"/>
      <c r="BN20" s="310"/>
    </row>
    <row r="21" spans="1:74" ht="10.5" customHeight="1" thickBot="1" x14ac:dyDescent="0.2">
      <c r="A21" s="14"/>
      <c r="B21" s="76"/>
      <c r="C21" s="77"/>
      <c r="D21" s="299"/>
      <c r="E21" s="299"/>
      <c r="F21" s="299"/>
      <c r="G21" s="301"/>
      <c r="H21" s="301"/>
      <c r="I21" s="301"/>
      <c r="J21" s="301"/>
      <c r="K21" s="301"/>
      <c r="L21" s="301"/>
      <c r="M21" s="301"/>
      <c r="N21" s="301"/>
      <c r="O21" s="301"/>
      <c r="P21" s="299"/>
      <c r="Q21" s="299"/>
      <c r="R21" s="299"/>
      <c r="S21" s="301"/>
      <c r="T21" s="301"/>
      <c r="U21" s="301"/>
      <c r="V21" s="301"/>
      <c r="W21" s="301"/>
      <c r="X21" s="301"/>
      <c r="Y21" s="301"/>
      <c r="Z21" s="301"/>
      <c r="AA21" s="301"/>
      <c r="AB21" s="77"/>
      <c r="AC21" s="77"/>
      <c r="AD21" s="77"/>
      <c r="AE21" s="77"/>
      <c r="AF21" s="77"/>
      <c r="AG21" s="77"/>
      <c r="AH21" s="77"/>
      <c r="AI21" s="77"/>
      <c r="AJ21" s="77"/>
      <c r="AK21" s="77"/>
      <c r="AL21" s="77"/>
      <c r="AM21" s="77"/>
      <c r="AN21" s="77"/>
      <c r="AO21" s="77"/>
      <c r="AP21" s="78"/>
      <c r="AQ21" s="14"/>
      <c r="AR21" s="327"/>
      <c r="AS21" s="328"/>
      <c r="AT21" s="305"/>
      <c r="AU21" s="306"/>
      <c r="AV21" s="306"/>
      <c r="AW21" s="306"/>
      <c r="AX21" s="307"/>
      <c r="AY21" s="128" ph="1"/>
      <c r="AZ21" s="311"/>
      <c r="BA21" s="311"/>
      <c r="BB21" s="311"/>
      <c r="BC21" s="311"/>
      <c r="BD21" s="311"/>
      <c r="BE21" s="311"/>
      <c r="BF21" s="311"/>
      <c r="BG21" s="311"/>
      <c r="BH21" s="311"/>
      <c r="BI21" s="311"/>
      <c r="BJ21" s="311"/>
      <c r="BK21" s="311"/>
      <c r="BL21" s="311"/>
      <c r="BM21" s="311"/>
      <c r="BN21" s="312"/>
    </row>
    <row r="22" spans="1:74" ht="8.25" customHeight="1" thickTop="1" thickBo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5"/>
      <c r="BB22" s="5"/>
      <c r="BC22" s="5"/>
      <c r="BD22" s="5"/>
      <c r="BE22" s="5"/>
      <c r="BF22" s="5"/>
      <c r="BG22" s="5"/>
      <c r="BH22" s="5"/>
      <c r="BI22" s="5"/>
      <c r="BJ22" s="5"/>
      <c r="BK22" s="5"/>
      <c r="BL22" s="5"/>
      <c r="BM22" s="5"/>
    </row>
    <row r="23" spans="1:74" s="5" customFormat="1" ht="19.5" customHeight="1" thickTop="1" x14ac:dyDescent="0.15">
      <c r="B23" s="81" t="s">
        <v>0</v>
      </c>
      <c r="C23" s="277" t="s">
        <v>41</v>
      </c>
      <c r="D23" s="277"/>
      <c r="E23" s="277"/>
      <c r="F23" s="277"/>
      <c r="G23" s="277"/>
      <c r="H23" s="277"/>
      <c r="I23" s="277"/>
      <c r="J23" s="277"/>
      <c r="K23" s="277"/>
      <c r="L23" s="82"/>
      <c r="M23" s="83" t="s">
        <v>1</v>
      </c>
      <c r="N23" s="277" t="s">
        <v>35</v>
      </c>
      <c r="O23" s="277"/>
      <c r="P23" s="277"/>
      <c r="Q23" s="277"/>
      <c r="R23" s="277"/>
      <c r="S23" s="277"/>
      <c r="T23" s="277"/>
      <c r="U23" s="277"/>
      <c r="V23" s="277"/>
      <c r="W23" s="82"/>
      <c r="X23" s="83" t="s">
        <v>2</v>
      </c>
      <c r="Y23" s="277" t="s">
        <v>36</v>
      </c>
      <c r="Z23" s="277"/>
      <c r="AA23" s="277"/>
      <c r="AB23" s="277"/>
      <c r="AC23" s="277"/>
      <c r="AD23" s="277"/>
      <c r="AE23" s="277"/>
      <c r="AF23" s="277"/>
      <c r="AG23" s="277"/>
      <c r="AH23" s="84"/>
      <c r="AI23" s="85" t="s">
        <v>3</v>
      </c>
      <c r="AJ23" s="277" t="s">
        <v>43</v>
      </c>
      <c r="AK23" s="277"/>
      <c r="AL23" s="277"/>
      <c r="AM23" s="277"/>
      <c r="AN23" s="277"/>
      <c r="AO23" s="277"/>
      <c r="AP23" s="277"/>
      <c r="AQ23" s="277"/>
      <c r="AR23" s="277"/>
      <c r="AS23" s="82"/>
      <c r="AT23" s="86" t="s">
        <v>4</v>
      </c>
      <c r="AU23" s="277" t="s">
        <v>5</v>
      </c>
      <c r="AV23" s="278"/>
      <c r="AW23" s="278"/>
      <c r="AX23" s="278"/>
      <c r="AY23" s="278"/>
      <c r="AZ23" s="278"/>
      <c r="BA23" s="278"/>
      <c r="BB23" s="278"/>
      <c r="BC23" s="82"/>
      <c r="BD23" s="86" t="s">
        <v>6</v>
      </c>
      <c r="BE23" s="277" t="s">
        <v>36</v>
      </c>
      <c r="BF23" s="277"/>
      <c r="BG23" s="277"/>
      <c r="BH23" s="277"/>
      <c r="BI23" s="277"/>
      <c r="BJ23" s="277"/>
      <c r="BK23" s="277"/>
      <c r="BL23" s="277"/>
      <c r="BM23" s="277"/>
      <c r="BN23" s="87"/>
      <c r="BR23" s="1"/>
    </row>
    <row r="24" spans="1:74" ht="19.5" customHeight="1" x14ac:dyDescent="0.15">
      <c r="B24" s="88"/>
      <c r="C24" s="274" t="s">
        <v>40</v>
      </c>
      <c r="D24" s="274"/>
      <c r="E24" s="274"/>
      <c r="F24" s="274"/>
      <c r="G24" s="274"/>
      <c r="H24" s="274"/>
      <c r="I24" s="274"/>
      <c r="J24" s="274"/>
      <c r="K24" s="274"/>
      <c r="L24" s="16"/>
      <c r="M24" s="17"/>
      <c r="N24" s="275" t="s">
        <v>38</v>
      </c>
      <c r="O24" s="275"/>
      <c r="P24" s="275"/>
      <c r="Q24" s="275"/>
      <c r="R24" s="275"/>
      <c r="S24" s="275"/>
      <c r="T24" s="275"/>
      <c r="U24" s="275"/>
      <c r="V24" s="275"/>
      <c r="W24" s="16"/>
      <c r="X24" s="18"/>
      <c r="Y24" s="275" t="s">
        <v>38</v>
      </c>
      <c r="Z24" s="275"/>
      <c r="AA24" s="275"/>
      <c r="AB24" s="275"/>
      <c r="AC24" s="275"/>
      <c r="AD24" s="275"/>
      <c r="AE24" s="275"/>
      <c r="AF24" s="275"/>
      <c r="AG24" s="275"/>
      <c r="AH24" s="19"/>
      <c r="AI24" s="57"/>
      <c r="AJ24" s="275" t="s">
        <v>42</v>
      </c>
      <c r="AK24" s="275"/>
      <c r="AL24" s="275"/>
      <c r="AM24" s="275"/>
      <c r="AN24" s="275"/>
      <c r="AO24" s="275"/>
      <c r="AP24" s="275"/>
      <c r="AQ24" s="275"/>
      <c r="AR24" s="275"/>
      <c r="AS24" s="57"/>
      <c r="AT24" s="59"/>
      <c r="AU24" s="276" t="s">
        <v>37</v>
      </c>
      <c r="AV24" s="276"/>
      <c r="AW24" s="276"/>
      <c r="AX24" s="276"/>
      <c r="AY24" s="276"/>
      <c r="AZ24" s="276"/>
      <c r="BA24" s="276"/>
      <c r="BB24" s="276"/>
      <c r="BC24" s="60"/>
      <c r="BD24" s="58"/>
      <c r="BE24" s="275" t="s">
        <v>39</v>
      </c>
      <c r="BF24" s="275"/>
      <c r="BG24" s="275"/>
      <c r="BH24" s="275"/>
      <c r="BI24" s="275"/>
      <c r="BJ24" s="275"/>
      <c r="BK24" s="275"/>
      <c r="BL24" s="275"/>
      <c r="BM24" s="275"/>
      <c r="BN24" s="89"/>
    </row>
    <row r="25" spans="1:74" ht="9" customHeight="1" x14ac:dyDescent="0.15">
      <c r="B25" s="90"/>
      <c r="C25" s="21"/>
      <c r="D25" s="21"/>
      <c r="E25" s="21"/>
      <c r="F25" s="21"/>
      <c r="G25" s="21"/>
      <c r="H25" s="21"/>
      <c r="I25" s="21"/>
      <c r="J25" s="21"/>
      <c r="K25" s="21"/>
      <c r="L25" s="22"/>
      <c r="M25" s="23"/>
      <c r="N25" s="21"/>
      <c r="O25" s="21"/>
      <c r="P25" s="21"/>
      <c r="Q25" s="21"/>
      <c r="R25" s="21"/>
      <c r="S25" s="21"/>
      <c r="T25" s="21"/>
      <c r="U25" s="21"/>
      <c r="V25" s="21"/>
      <c r="W25" s="22"/>
      <c r="X25" s="15"/>
      <c r="Y25" s="21"/>
      <c r="Z25" s="21"/>
      <c r="AA25" s="21"/>
      <c r="AB25" s="21"/>
      <c r="AC25" s="21"/>
      <c r="AD25" s="21"/>
      <c r="AE25" s="21"/>
      <c r="AF25" s="21"/>
      <c r="AG25" s="21"/>
      <c r="AH25" s="22"/>
      <c r="AI25" s="20"/>
      <c r="AJ25" s="21"/>
      <c r="AK25" s="21"/>
      <c r="AL25" s="21"/>
      <c r="AM25" s="21"/>
      <c r="AN25" s="21"/>
      <c r="AO25" s="21"/>
      <c r="AP25" s="21"/>
      <c r="AQ25" s="21"/>
      <c r="AR25" s="21"/>
      <c r="AS25" s="22"/>
      <c r="AT25" s="23"/>
      <c r="AU25" s="21"/>
      <c r="AV25" s="21"/>
      <c r="AW25" s="21"/>
      <c r="AX25" s="21"/>
      <c r="AY25" s="21"/>
      <c r="AZ25" s="21"/>
      <c r="BA25" s="21"/>
      <c r="BB25" s="21"/>
      <c r="BC25" s="21"/>
      <c r="BD25" s="23"/>
      <c r="BE25" s="21"/>
      <c r="BF25" s="21"/>
      <c r="BG25" s="21"/>
      <c r="BH25" s="21"/>
      <c r="BI25" s="21"/>
      <c r="BJ25" s="21"/>
      <c r="BK25" s="21"/>
      <c r="BL25" s="21"/>
      <c r="BM25" s="21"/>
      <c r="BN25" s="91"/>
    </row>
    <row r="26" spans="1:74" ht="15.75" customHeight="1" x14ac:dyDescent="0.15">
      <c r="B26" s="249"/>
      <c r="C26" s="250"/>
      <c r="D26" s="250"/>
      <c r="E26" s="250"/>
      <c r="F26" s="250"/>
      <c r="G26" s="250"/>
      <c r="H26" s="250"/>
      <c r="I26" s="250"/>
      <c r="J26" s="250"/>
      <c r="K26" s="250"/>
      <c r="L26" s="251"/>
      <c r="M26" s="255">
        <v>0</v>
      </c>
      <c r="N26" s="250"/>
      <c r="O26" s="250"/>
      <c r="P26" s="250"/>
      <c r="Q26" s="250"/>
      <c r="R26" s="250"/>
      <c r="S26" s="250"/>
      <c r="T26" s="250"/>
      <c r="U26" s="250"/>
      <c r="V26" s="250"/>
      <c r="W26" s="251"/>
      <c r="X26" s="257">
        <f>+M26+BD26</f>
        <v>191600</v>
      </c>
      <c r="Y26" s="258"/>
      <c r="Z26" s="258"/>
      <c r="AA26" s="258"/>
      <c r="AB26" s="258"/>
      <c r="AC26" s="258"/>
      <c r="AD26" s="258"/>
      <c r="AE26" s="258"/>
      <c r="AF26" s="258"/>
      <c r="AG26" s="258"/>
      <c r="AH26" s="259"/>
      <c r="AI26" s="262">
        <f>BG40+BG42+BG44</f>
        <v>180000</v>
      </c>
      <c r="AJ26" s="263"/>
      <c r="AK26" s="263"/>
      <c r="AL26" s="263"/>
      <c r="AM26" s="263"/>
      <c r="AN26" s="263"/>
      <c r="AO26" s="263"/>
      <c r="AP26" s="263"/>
      <c r="AQ26" s="263"/>
      <c r="AR26" s="263"/>
      <c r="AS26" s="264"/>
      <c r="AT26" s="268">
        <f>+BG41+BG43</f>
        <v>11600</v>
      </c>
      <c r="AU26" s="269"/>
      <c r="AV26" s="269">
        <f>+AI26*0.05</f>
        <v>9000</v>
      </c>
      <c r="AW26" s="269"/>
      <c r="AX26" s="269"/>
      <c r="AY26" s="269"/>
      <c r="AZ26" s="269"/>
      <c r="BA26" s="269"/>
      <c r="BB26" s="269"/>
      <c r="BC26" s="269"/>
      <c r="BD26" s="268">
        <f>+BG45</f>
        <v>191600</v>
      </c>
      <c r="BE26" s="269"/>
      <c r="BF26" s="269"/>
      <c r="BG26" s="269"/>
      <c r="BH26" s="269"/>
      <c r="BI26" s="269"/>
      <c r="BJ26" s="269"/>
      <c r="BK26" s="269"/>
      <c r="BL26" s="269"/>
      <c r="BM26" s="269"/>
      <c r="BN26" s="272"/>
    </row>
    <row r="27" spans="1:74" ht="15.75" customHeight="1" thickBot="1" x14ac:dyDescent="0.2">
      <c r="B27" s="252"/>
      <c r="C27" s="253"/>
      <c r="D27" s="253"/>
      <c r="E27" s="253"/>
      <c r="F27" s="253"/>
      <c r="G27" s="253"/>
      <c r="H27" s="253"/>
      <c r="I27" s="253"/>
      <c r="J27" s="253"/>
      <c r="K27" s="253"/>
      <c r="L27" s="254"/>
      <c r="M27" s="256"/>
      <c r="N27" s="253"/>
      <c r="O27" s="253"/>
      <c r="P27" s="253"/>
      <c r="Q27" s="253"/>
      <c r="R27" s="253"/>
      <c r="S27" s="253"/>
      <c r="T27" s="253"/>
      <c r="U27" s="253"/>
      <c r="V27" s="253"/>
      <c r="W27" s="254"/>
      <c r="X27" s="260"/>
      <c r="Y27" s="260"/>
      <c r="Z27" s="260"/>
      <c r="AA27" s="260"/>
      <c r="AB27" s="260"/>
      <c r="AC27" s="260"/>
      <c r="AD27" s="260"/>
      <c r="AE27" s="260"/>
      <c r="AF27" s="260"/>
      <c r="AG27" s="260"/>
      <c r="AH27" s="261"/>
      <c r="AI27" s="265"/>
      <c r="AJ27" s="266"/>
      <c r="AK27" s="266"/>
      <c r="AL27" s="266"/>
      <c r="AM27" s="266"/>
      <c r="AN27" s="266"/>
      <c r="AO27" s="266"/>
      <c r="AP27" s="266"/>
      <c r="AQ27" s="266"/>
      <c r="AR27" s="266"/>
      <c r="AS27" s="267"/>
      <c r="AT27" s="270"/>
      <c r="AU27" s="271"/>
      <c r="AV27" s="271"/>
      <c r="AW27" s="271"/>
      <c r="AX27" s="271"/>
      <c r="AY27" s="271"/>
      <c r="AZ27" s="271"/>
      <c r="BA27" s="271"/>
      <c r="BB27" s="271"/>
      <c r="BC27" s="271"/>
      <c r="BD27" s="270"/>
      <c r="BE27" s="271"/>
      <c r="BF27" s="271"/>
      <c r="BG27" s="271"/>
      <c r="BH27" s="271"/>
      <c r="BI27" s="271"/>
      <c r="BJ27" s="271"/>
      <c r="BK27" s="271"/>
      <c r="BL27" s="271"/>
      <c r="BM27" s="271"/>
      <c r="BN27" s="273"/>
    </row>
    <row r="28" spans="1:74" ht="28.5" customHeight="1" thickTop="1" thickBot="1" x14ac:dyDescent="0.25">
      <c r="B28" s="24" t="s">
        <v>15</v>
      </c>
      <c r="C28" s="25"/>
      <c r="D28" s="25"/>
      <c r="E28" s="25"/>
      <c r="F28" s="25"/>
      <c r="G28" s="25"/>
      <c r="H28" s="25"/>
      <c r="I28" s="25"/>
      <c r="J28" s="25"/>
      <c r="K28" s="25"/>
      <c r="L28" s="25"/>
      <c r="M28" s="25"/>
      <c r="N28" s="25"/>
      <c r="O28" s="25"/>
      <c r="P28" s="25"/>
      <c r="Q28" s="26"/>
      <c r="R28" s="25"/>
      <c r="S28" s="25"/>
      <c r="T28" s="25"/>
      <c r="U28" s="25"/>
      <c r="V28" s="25"/>
      <c r="W28" s="25"/>
      <c r="X28" s="25"/>
      <c r="Y28" s="25"/>
      <c r="Z28" s="25"/>
      <c r="AA28" s="25"/>
      <c r="AB28" s="25"/>
      <c r="AC28" s="25"/>
      <c r="AD28" s="25"/>
      <c r="AE28" s="25"/>
      <c r="AF28" s="25"/>
      <c r="AG28" s="25"/>
      <c r="AH28" s="25"/>
      <c r="AI28" s="27"/>
      <c r="AJ28" s="27"/>
      <c r="AK28" s="27"/>
      <c r="AL28" s="27"/>
      <c r="AM28" s="27"/>
      <c r="AN28" s="27"/>
      <c r="AO28" s="27"/>
      <c r="AP28" s="27"/>
      <c r="AQ28" s="27"/>
      <c r="AR28" s="27"/>
      <c r="AS28" s="27"/>
      <c r="AT28" s="28"/>
      <c r="AU28" s="29"/>
      <c r="AV28" s="29"/>
      <c r="AW28" s="29"/>
      <c r="AX28" s="29"/>
      <c r="AY28" s="29"/>
      <c r="AZ28" s="29"/>
      <c r="BA28" s="29"/>
      <c r="BB28" s="30"/>
      <c r="BC28" s="30"/>
      <c r="BD28" s="30"/>
      <c r="BE28" s="30"/>
      <c r="BF28" s="30"/>
      <c r="BG28" s="30"/>
      <c r="BH28" s="30"/>
      <c r="BI28" s="30"/>
      <c r="BJ28" s="30"/>
      <c r="BK28" s="30"/>
      <c r="BL28" s="30"/>
      <c r="BM28" s="30"/>
      <c r="BN28" s="30"/>
      <c r="BP28" s="9"/>
      <c r="BQ28" s="9"/>
      <c r="BR28" s="9"/>
      <c r="BS28" s="9"/>
      <c r="BT28" s="9"/>
      <c r="BU28" s="9"/>
      <c r="BV28" s="9"/>
    </row>
    <row r="29" spans="1:74" ht="24.75" customHeight="1" thickTop="1" thickBot="1" x14ac:dyDescent="0.25">
      <c r="A29" s="31"/>
      <c r="B29" s="92" t="s">
        <v>34</v>
      </c>
      <c r="C29" s="93"/>
      <c r="D29" s="93"/>
      <c r="E29" s="94"/>
      <c r="F29" s="95" t="s">
        <v>17</v>
      </c>
      <c r="G29" s="93"/>
      <c r="H29" s="93"/>
      <c r="I29" s="93"/>
      <c r="J29" s="93"/>
      <c r="K29" s="93"/>
      <c r="L29" s="93"/>
      <c r="M29" s="93"/>
      <c r="N29" s="93"/>
      <c r="O29" s="93"/>
      <c r="P29" s="93"/>
      <c r="Q29" s="93"/>
      <c r="R29" s="93"/>
      <c r="S29" s="93"/>
      <c r="T29" s="93"/>
      <c r="U29" s="93"/>
      <c r="V29" s="93"/>
      <c r="W29" s="93"/>
      <c r="X29" s="93"/>
      <c r="Y29" s="93"/>
      <c r="Z29" s="93"/>
      <c r="AA29" s="93"/>
      <c r="AB29" s="93"/>
      <c r="AC29" s="93"/>
      <c r="AD29" s="93"/>
      <c r="AE29" s="94"/>
      <c r="AF29" s="93"/>
      <c r="AG29" s="93"/>
      <c r="AH29" s="96"/>
      <c r="AI29" s="96"/>
      <c r="AJ29" s="96"/>
      <c r="AK29" s="234" t="s">
        <v>20</v>
      </c>
      <c r="AL29" s="235"/>
      <c r="AM29" s="235"/>
      <c r="AN29" s="235"/>
      <c r="AO29" s="235"/>
      <c r="AP29" s="235"/>
      <c r="AQ29" s="235"/>
      <c r="AR29" s="236"/>
      <c r="AS29" s="237" t="s">
        <v>50</v>
      </c>
      <c r="AT29" s="238"/>
      <c r="AU29" s="237" t="s">
        <v>51</v>
      </c>
      <c r="AV29" s="238"/>
      <c r="AW29" s="237" t="s">
        <v>10</v>
      </c>
      <c r="AX29" s="238"/>
      <c r="AY29" s="97" t="s">
        <v>18</v>
      </c>
      <c r="AZ29" s="96"/>
      <c r="BA29" s="98"/>
      <c r="BB29" s="98"/>
      <c r="BC29" s="99"/>
      <c r="BD29" s="98"/>
      <c r="BE29" s="98"/>
      <c r="BF29" s="99"/>
      <c r="BG29" s="98" t="s">
        <v>19</v>
      </c>
      <c r="BH29" s="98"/>
      <c r="BI29" s="98"/>
      <c r="BJ29" s="98"/>
      <c r="BK29" s="98"/>
      <c r="BL29" s="98"/>
      <c r="BM29" s="98"/>
      <c r="BN29" s="100"/>
      <c r="BO29" s="40"/>
      <c r="BP29" s="9"/>
      <c r="BQ29" s="9"/>
      <c r="BR29" s="9"/>
      <c r="BS29" s="9"/>
      <c r="BT29" s="9"/>
      <c r="BU29" s="9"/>
      <c r="BV29" s="9"/>
    </row>
    <row r="30" spans="1:74" ht="25.5" customHeight="1" x14ac:dyDescent="0.25">
      <c r="B30" s="222" t="s">
        <v>79</v>
      </c>
      <c r="C30" s="223"/>
      <c r="D30" s="223"/>
      <c r="E30" s="224"/>
      <c r="F30" s="239" t="s">
        <v>80</v>
      </c>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1"/>
      <c r="AK30" s="242">
        <v>1</v>
      </c>
      <c r="AL30" s="243"/>
      <c r="AM30" s="243"/>
      <c r="AN30" s="243"/>
      <c r="AO30" s="243"/>
      <c r="AP30" s="243"/>
      <c r="AQ30" s="243"/>
      <c r="AR30" s="244"/>
      <c r="AS30" s="210"/>
      <c r="AT30" s="211"/>
      <c r="AU30" s="245">
        <v>0.1</v>
      </c>
      <c r="AV30" s="246"/>
      <c r="AW30" s="247" t="s">
        <v>81</v>
      </c>
      <c r="AX30" s="248"/>
      <c r="AY30" s="231">
        <v>100000</v>
      </c>
      <c r="AZ30" s="232"/>
      <c r="BA30" s="232"/>
      <c r="BB30" s="232"/>
      <c r="BC30" s="232"/>
      <c r="BD30" s="232"/>
      <c r="BE30" s="232"/>
      <c r="BF30" s="233"/>
      <c r="BG30" s="198">
        <f t="shared" ref="BG30:BG36" si="0">+INT(AK30*AY30)</f>
        <v>100000</v>
      </c>
      <c r="BH30" s="199"/>
      <c r="BI30" s="199"/>
      <c r="BJ30" s="199"/>
      <c r="BK30" s="199"/>
      <c r="BL30" s="199"/>
      <c r="BM30" s="199"/>
      <c r="BN30" s="200"/>
      <c r="BP30" s="9"/>
      <c r="BQ30" s="9"/>
      <c r="BR30" s="9"/>
      <c r="BS30" s="9"/>
      <c r="BT30" s="9"/>
      <c r="BU30" s="9"/>
      <c r="BV30" s="9"/>
    </row>
    <row r="31" spans="1:74" ht="25.5" customHeight="1" x14ac:dyDescent="0.25">
      <c r="B31" s="222"/>
      <c r="C31" s="223"/>
      <c r="D31" s="223"/>
      <c r="E31" s="224"/>
      <c r="F31" s="225" t="s">
        <v>82</v>
      </c>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7"/>
      <c r="AK31" s="228">
        <v>2</v>
      </c>
      <c r="AL31" s="229"/>
      <c r="AM31" s="229"/>
      <c r="AN31" s="229"/>
      <c r="AO31" s="229"/>
      <c r="AP31" s="229"/>
      <c r="AQ31" s="229"/>
      <c r="AR31" s="230"/>
      <c r="AS31" s="210" t="s">
        <v>56</v>
      </c>
      <c r="AT31" s="211"/>
      <c r="AU31" s="212">
        <v>0.08</v>
      </c>
      <c r="AV31" s="213"/>
      <c r="AW31" s="210" t="s">
        <v>86</v>
      </c>
      <c r="AX31" s="211"/>
      <c r="AY31" s="195">
        <v>10000</v>
      </c>
      <c r="AZ31" s="196"/>
      <c r="BA31" s="196"/>
      <c r="BB31" s="196"/>
      <c r="BC31" s="196"/>
      <c r="BD31" s="196"/>
      <c r="BE31" s="196"/>
      <c r="BF31" s="197"/>
      <c r="BG31" s="198">
        <f t="shared" si="0"/>
        <v>20000</v>
      </c>
      <c r="BH31" s="199"/>
      <c r="BI31" s="199"/>
      <c r="BJ31" s="199"/>
      <c r="BK31" s="199"/>
      <c r="BL31" s="199"/>
      <c r="BM31" s="199"/>
      <c r="BN31" s="200"/>
      <c r="BP31" s="9"/>
      <c r="BQ31" s="9"/>
      <c r="BR31" s="9"/>
      <c r="BS31" s="9"/>
      <c r="BT31" s="9"/>
      <c r="BU31" s="9"/>
      <c r="BV31" s="9"/>
    </row>
    <row r="32" spans="1:74" ht="25.5" customHeight="1" x14ac:dyDescent="0.25">
      <c r="B32" s="222"/>
      <c r="C32" s="223"/>
      <c r="D32" s="223"/>
      <c r="E32" s="224"/>
      <c r="F32" s="225" t="s">
        <v>54</v>
      </c>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7"/>
      <c r="AK32" s="228">
        <v>3</v>
      </c>
      <c r="AL32" s="229"/>
      <c r="AM32" s="229"/>
      <c r="AN32" s="229"/>
      <c r="AO32" s="229"/>
      <c r="AP32" s="229"/>
      <c r="AQ32" s="229"/>
      <c r="AR32" s="230"/>
      <c r="AS32" s="210" t="s">
        <v>57</v>
      </c>
      <c r="AT32" s="211"/>
      <c r="AU32" s="212" t="s">
        <v>59</v>
      </c>
      <c r="AV32" s="213"/>
      <c r="AW32" s="210" t="s">
        <v>87</v>
      </c>
      <c r="AX32" s="211"/>
      <c r="AY32" s="195">
        <v>20000</v>
      </c>
      <c r="AZ32" s="196"/>
      <c r="BA32" s="196"/>
      <c r="BB32" s="196"/>
      <c r="BC32" s="196"/>
      <c r="BD32" s="196"/>
      <c r="BE32" s="196"/>
      <c r="BF32" s="197"/>
      <c r="BG32" s="198">
        <f t="shared" si="0"/>
        <v>60000</v>
      </c>
      <c r="BH32" s="199"/>
      <c r="BI32" s="199"/>
      <c r="BJ32" s="199"/>
      <c r="BK32" s="199"/>
      <c r="BL32" s="199"/>
      <c r="BM32" s="199"/>
      <c r="BN32" s="200"/>
      <c r="BP32" s="9"/>
      <c r="BQ32" s="9"/>
      <c r="BR32" s="9"/>
      <c r="BS32" s="9"/>
      <c r="BT32" s="9"/>
      <c r="BU32" s="9"/>
      <c r="BV32" s="9"/>
    </row>
    <row r="33" spans="2:74" ht="25.5" customHeight="1" x14ac:dyDescent="0.25">
      <c r="B33" s="222"/>
      <c r="C33" s="223"/>
      <c r="D33" s="223"/>
      <c r="E33" s="224"/>
      <c r="F33" s="225"/>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7"/>
      <c r="AK33" s="228"/>
      <c r="AL33" s="229"/>
      <c r="AM33" s="229"/>
      <c r="AN33" s="229"/>
      <c r="AO33" s="229"/>
      <c r="AP33" s="229"/>
      <c r="AQ33" s="229"/>
      <c r="AR33" s="230"/>
      <c r="AS33" s="210" t="s">
        <v>57</v>
      </c>
      <c r="AT33" s="211"/>
      <c r="AU33" s="212"/>
      <c r="AV33" s="213"/>
      <c r="AW33" s="210"/>
      <c r="AX33" s="211"/>
      <c r="AY33" s="195"/>
      <c r="AZ33" s="196"/>
      <c r="BA33" s="196"/>
      <c r="BB33" s="196"/>
      <c r="BC33" s="196"/>
      <c r="BD33" s="196"/>
      <c r="BE33" s="196"/>
      <c r="BF33" s="197"/>
      <c r="BG33" s="198">
        <f t="shared" si="0"/>
        <v>0</v>
      </c>
      <c r="BH33" s="199"/>
      <c r="BI33" s="199"/>
      <c r="BJ33" s="199"/>
      <c r="BK33" s="199"/>
      <c r="BL33" s="199"/>
      <c r="BM33" s="199"/>
      <c r="BN33" s="200"/>
      <c r="BP33" s="9"/>
      <c r="BQ33" s="9"/>
      <c r="BR33" s="9"/>
      <c r="BS33" s="9"/>
      <c r="BT33" s="9"/>
      <c r="BU33" s="9"/>
      <c r="BV33" s="9"/>
    </row>
    <row r="34" spans="2:74" ht="25.5" customHeight="1" x14ac:dyDescent="0.25">
      <c r="B34" s="222"/>
      <c r="C34" s="223"/>
      <c r="D34" s="223"/>
      <c r="E34" s="224"/>
      <c r="F34" s="225"/>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7"/>
      <c r="AK34" s="228"/>
      <c r="AL34" s="229"/>
      <c r="AM34" s="229"/>
      <c r="AN34" s="229"/>
      <c r="AO34" s="229"/>
      <c r="AP34" s="229"/>
      <c r="AQ34" s="229"/>
      <c r="AR34" s="230"/>
      <c r="AS34" s="210" t="s">
        <v>57</v>
      </c>
      <c r="AT34" s="211"/>
      <c r="AU34" s="212"/>
      <c r="AV34" s="213"/>
      <c r="AW34" s="210"/>
      <c r="AX34" s="211"/>
      <c r="AY34" s="195"/>
      <c r="AZ34" s="196"/>
      <c r="BA34" s="196"/>
      <c r="BB34" s="196"/>
      <c r="BC34" s="196"/>
      <c r="BD34" s="196"/>
      <c r="BE34" s="196"/>
      <c r="BF34" s="197"/>
      <c r="BG34" s="198">
        <f t="shared" si="0"/>
        <v>0</v>
      </c>
      <c r="BH34" s="199"/>
      <c r="BI34" s="199"/>
      <c r="BJ34" s="199"/>
      <c r="BK34" s="199"/>
      <c r="BL34" s="199"/>
      <c r="BM34" s="199"/>
      <c r="BN34" s="200"/>
      <c r="BP34" s="9"/>
      <c r="BQ34" s="9"/>
      <c r="BR34" s="9"/>
      <c r="BS34" s="9"/>
      <c r="BT34" s="9"/>
      <c r="BU34" s="9"/>
      <c r="BV34" s="9"/>
    </row>
    <row r="35" spans="2:74" ht="25.5" customHeight="1" x14ac:dyDescent="0.25">
      <c r="B35" s="222"/>
      <c r="C35" s="223"/>
      <c r="D35" s="223"/>
      <c r="E35" s="224"/>
      <c r="F35" s="225"/>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7"/>
      <c r="AK35" s="228"/>
      <c r="AL35" s="229"/>
      <c r="AM35" s="229"/>
      <c r="AN35" s="229"/>
      <c r="AO35" s="229"/>
      <c r="AP35" s="229"/>
      <c r="AQ35" s="229"/>
      <c r="AR35" s="230"/>
      <c r="AS35" s="210" t="s">
        <v>57</v>
      </c>
      <c r="AT35" s="211"/>
      <c r="AU35" s="212"/>
      <c r="AV35" s="213"/>
      <c r="AW35" s="210"/>
      <c r="AX35" s="211"/>
      <c r="AY35" s="195"/>
      <c r="AZ35" s="196"/>
      <c r="BA35" s="196"/>
      <c r="BB35" s="196"/>
      <c r="BC35" s="196"/>
      <c r="BD35" s="196"/>
      <c r="BE35" s="196"/>
      <c r="BF35" s="197"/>
      <c r="BG35" s="198">
        <f t="shared" si="0"/>
        <v>0</v>
      </c>
      <c r="BH35" s="199"/>
      <c r="BI35" s="199"/>
      <c r="BJ35" s="199"/>
      <c r="BK35" s="199"/>
      <c r="BL35" s="199"/>
      <c r="BM35" s="199"/>
      <c r="BN35" s="200"/>
      <c r="BP35" s="9"/>
      <c r="BQ35" s="9"/>
      <c r="BR35" s="9"/>
      <c r="BS35" s="9"/>
      <c r="BT35" s="9"/>
      <c r="BU35" s="9"/>
    </row>
    <row r="36" spans="2:74" ht="25.5" customHeight="1" x14ac:dyDescent="0.25">
      <c r="B36" s="222"/>
      <c r="C36" s="223"/>
      <c r="D36" s="223"/>
      <c r="E36" s="224"/>
      <c r="F36" s="225"/>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7"/>
      <c r="AK36" s="228"/>
      <c r="AL36" s="229"/>
      <c r="AM36" s="229"/>
      <c r="AN36" s="229"/>
      <c r="AO36" s="229"/>
      <c r="AP36" s="229"/>
      <c r="AQ36" s="229"/>
      <c r="AR36" s="230"/>
      <c r="AS36" s="210" t="s">
        <v>57</v>
      </c>
      <c r="AT36" s="211"/>
      <c r="AU36" s="212"/>
      <c r="AV36" s="213"/>
      <c r="AW36" s="210"/>
      <c r="AX36" s="211"/>
      <c r="AY36" s="195"/>
      <c r="AZ36" s="196"/>
      <c r="BA36" s="196"/>
      <c r="BB36" s="196"/>
      <c r="BC36" s="196"/>
      <c r="BD36" s="196"/>
      <c r="BE36" s="196"/>
      <c r="BF36" s="197"/>
      <c r="BG36" s="198">
        <f t="shared" si="0"/>
        <v>0</v>
      </c>
      <c r="BH36" s="199"/>
      <c r="BI36" s="199"/>
      <c r="BJ36" s="199"/>
      <c r="BK36" s="199"/>
      <c r="BL36" s="199"/>
      <c r="BM36" s="199"/>
      <c r="BN36" s="200"/>
      <c r="BP36" s="9"/>
      <c r="BQ36" s="9"/>
      <c r="BR36" s="9"/>
      <c r="BS36" s="9"/>
      <c r="BT36" s="9"/>
      <c r="BU36" s="9"/>
    </row>
    <row r="37" spans="2:74" ht="25.5" customHeight="1" x14ac:dyDescent="0.25">
      <c r="B37" s="222"/>
      <c r="C37" s="223"/>
      <c r="D37" s="223"/>
      <c r="E37" s="224"/>
      <c r="F37" s="225"/>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7"/>
      <c r="AK37" s="228"/>
      <c r="AL37" s="229"/>
      <c r="AM37" s="229"/>
      <c r="AN37" s="229"/>
      <c r="AO37" s="229"/>
      <c r="AP37" s="229"/>
      <c r="AQ37" s="229"/>
      <c r="AR37" s="230"/>
      <c r="AS37" s="210" t="s">
        <v>57</v>
      </c>
      <c r="AT37" s="211"/>
      <c r="AU37" s="212"/>
      <c r="AV37" s="213"/>
      <c r="AW37" s="210"/>
      <c r="AX37" s="211"/>
      <c r="AY37" s="195"/>
      <c r="AZ37" s="196"/>
      <c r="BA37" s="196"/>
      <c r="BB37" s="196"/>
      <c r="BC37" s="196"/>
      <c r="BD37" s="196"/>
      <c r="BE37" s="196"/>
      <c r="BF37" s="197"/>
      <c r="BG37" s="198"/>
      <c r="BH37" s="199"/>
      <c r="BI37" s="199"/>
      <c r="BJ37" s="199"/>
      <c r="BK37" s="199"/>
      <c r="BL37" s="199"/>
      <c r="BM37" s="199"/>
      <c r="BN37" s="200"/>
      <c r="BP37" s="9"/>
      <c r="BQ37" s="9"/>
      <c r="BR37" s="9"/>
      <c r="BS37" s="9"/>
      <c r="BT37" s="9"/>
      <c r="BU37" s="9"/>
    </row>
    <row r="38" spans="2:74" ht="25.5" customHeight="1" x14ac:dyDescent="0.25">
      <c r="B38" s="222"/>
      <c r="C38" s="223"/>
      <c r="D38" s="223"/>
      <c r="E38" s="224"/>
      <c r="F38" s="225"/>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7"/>
      <c r="AK38" s="228"/>
      <c r="AL38" s="229"/>
      <c r="AM38" s="229"/>
      <c r="AN38" s="229"/>
      <c r="AO38" s="229"/>
      <c r="AP38" s="229"/>
      <c r="AQ38" s="229"/>
      <c r="AR38" s="230"/>
      <c r="AS38" s="210" t="s">
        <v>57</v>
      </c>
      <c r="AT38" s="211"/>
      <c r="AU38" s="212"/>
      <c r="AV38" s="213"/>
      <c r="AW38" s="210"/>
      <c r="AX38" s="211"/>
      <c r="AY38" s="195"/>
      <c r="AZ38" s="196"/>
      <c r="BA38" s="196"/>
      <c r="BB38" s="196"/>
      <c r="BC38" s="196"/>
      <c r="BD38" s="196"/>
      <c r="BE38" s="196"/>
      <c r="BF38" s="197"/>
      <c r="BG38" s="198">
        <f>+INT(AK38*AY38)</f>
        <v>0</v>
      </c>
      <c r="BH38" s="199"/>
      <c r="BI38" s="199"/>
      <c r="BJ38" s="199"/>
      <c r="BK38" s="199"/>
      <c r="BL38" s="199"/>
      <c r="BM38" s="199"/>
      <c r="BN38" s="200"/>
      <c r="BP38" s="9"/>
      <c r="BQ38" s="9"/>
      <c r="BR38" s="9"/>
      <c r="BS38" s="9"/>
      <c r="BT38" s="9"/>
      <c r="BU38" s="9"/>
    </row>
    <row r="39" spans="2:74" ht="25.5" customHeight="1" thickBot="1" x14ac:dyDescent="0.3">
      <c r="B39" s="201"/>
      <c r="C39" s="202"/>
      <c r="D39" s="202"/>
      <c r="E39" s="203"/>
      <c r="F39" s="204"/>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6"/>
      <c r="AK39" s="207"/>
      <c r="AL39" s="208"/>
      <c r="AM39" s="208"/>
      <c r="AN39" s="208"/>
      <c r="AO39" s="208"/>
      <c r="AP39" s="208"/>
      <c r="AQ39" s="208"/>
      <c r="AR39" s="209"/>
      <c r="AS39" s="210" t="s">
        <v>57</v>
      </c>
      <c r="AT39" s="211"/>
      <c r="AU39" s="212"/>
      <c r="AV39" s="213"/>
      <c r="AW39" s="214"/>
      <c r="AX39" s="215"/>
      <c r="AY39" s="216"/>
      <c r="AZ39" s="217"/>
      <c r="BA39" s="217"/>
      <c r="BB39" s="217"/>
      <c r="BC39" s="217"/>
      <c r="BD39" s="217"/>
      <c r="BE39" s="217"/>
      <c r="BF39" s="218"/>
      <c r="BG39" s="219">
        <f>+INT(AK39*AY39)</f>
        <v>0</v>
      </c>
      <c r="BH39" s="220"/>
      <c r="BI39" s="220"/>
      <c r="BJ39" s="220"/>
      <c r="BK39" s="220"/>
      <c r="BL39" s="220"/>
      <c r="BM39" s="220"/>
      <c r="BN39" s="221"/>
      <c r="BP39" s="9"/>
      <c r="BQ39" s="9"/>
      <c r="BR39" s="9"/>
      <c r="BS39" s="9"/>
      <c r="BT39" s="9"/>
      <c r="BU39" s="9"/>
    </row>
    <row r="40" spans="2:74" ht="25.5" customHeight="1" thickTop="1" x14ac:dyDescent="0.2">
      <c r="B40" s="170" t="s">
        <v>93</v>
      </c>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04"/>
      <c r="AV40" s="172" t="s">
        <v>89</v>
      </c>
      <c r="AW40" s="173"/>
      <c r="AX40" s="173"/>
      <c r="AY40" s="173"/>
      <c r="AZ40" s="173"/>
      <c r="BA40" s="173"/>
      <c r="BB40" s="173"/>
      <c r="BC40" s="173"/>
      <c r="BD40" s="173"/>
      <c r="BE40" s="173"/>
      <c r="BF40" s="174"/>
      <c r="BG40" s="175">
        <f>+SUMIF(AU30:AV39,"=8%",BG30:BN39)</f>
        <v>20000</v>
      </c>
      <c r="BH40" s="176"/>
      <c r="BI40" s="176"/>
      <c r="BJ40" s="176"/>
      <c r="BK40" s="176"/>
      <c r="BL40" s="176"/>
      <c r="BM40" s="176"/>
      <c r="BN40" s="177"/>
      <c r="BP40" s="9"/>
      <c r="BQ40" s="9"/>
      <c r="BR40" s="9"/>
      <c r="BS40" s="9"/>
      <c r="BT40" s="9"/>
      <c r="BU40" s="9"/>
    </row>
    <row r="41" spans="2:74" ht="25.5" customHeight="1" thickBot="1" x14ac:dyDescent="0.25">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05"/>
      <c r="AV41" s="178" t="s">
        <v>90</v>
      </c>
      <c r="AW41" s="179"/>
      <c r="AX41" s="179"/>
      <c r="AY41" s="179"/>
      <c r="AZ41" s="179"/>
      <c r="BA41" s="179"/>
      <c r="BB41" s="179"/>
      <c r="BC41" s="180">
        <v>0.08</v>
      </c>
      <c r="BD41" s="180"/>
      <c r="BE41" s="180"/>
      <c r="BF41" s="181"/>
      <c r="BG41" s="182">
        <f>+ROUNDDOWN(BG40*BC41,0)</f>
        <v>1600</v>
      </c>
      <c r="BH41" s="182"/>
      <c r="BI41" s="182"/>
      <c r="BJ41" s="182"/>
      <c r="BK41" s="182"/>
      <c r="BL41" s="182"/>
      <c r="BM41" s="182"/>
      <c r="BN41" s="183"/>
      <c r="BP41" s="9"/>
      <c r="BQ41" s="9"/>
      <c r="BR41" s="9"/>
      <c r="BS41" s="9"/>
      <c r="BT41" s="9"/>
      <c r="BU41" s="9"/>
    </row>
    <row r="42" spans="2:74" ht="25.5" customHeight="1" x14ac:dyDescent="0.2">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05"/>
      <c r="AV42" s="184" t="s">
        <v>52</v>
      </c>
      <c r="AW42" s="185"/>
      <c r="AX42" s="185"/>
      <c r="AY42" s="185"/>
      <c r="AZ42" s="185"/>
      <c r="BA42" s="185"/>
      <c r="BB42" s="185"/>
      <c r="BC42" s="185"/>
      <c r="BD42" s="185"/>
      <c r="BE42" s="185"/>
      <c r="BF42" s="186"/>
      <c r="BG42" s="187">
        <f>+SUMIF(AU30:AV39,"=10%",BG30:BN39)</f>
        <v>100000</v>
      </c>
      <c r="BH42" s="188"/>
      <c r="BI42" s="188"/>
      <c r="BJ42" s="188"/>
      <c r="BK42" s="188"/>
      <c r="BL42" s="188"/>
      <c r="BM42" s="188"/>
      <c r="BN42" s="189"/>
      <c r="BP42" s="9"/>
      <c r="BQ42" s="9"/>
      <c r="BR42" s="9"/>
      <c r="BS42" s="9"/>
      <c r="BT42" s="9"/>
      <c r="BU42" s="9"/>
    </row>
    <row r="43" spans="2:74" ht="25.5" customHeight="1" thickBot="1" x14ac:dyDescent="0.25">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05"/>
      <c r="AV43" s="190" t="s">
        <v>46</v>
      </c>
      <c r="AW43" s="191"/>
      <c r="AX43" s="191"/>
      <c r="AY43" s="191"/>
      <c r="AZ43" s="191"/>
      <c r="BA43" s="191"/>
      <c r="BB43" s="191"/>
      <c r="BC43" s="192">
        <v>0.1</v>
      </c>
      <c r="BD43" s="192"/>
      <c r="BE43" s="192"/>
      <c r="BF43" s="193"/>
      <c r="BG43" s="194">
        <f>+ROUNDDOWN(BG42*BC43,0)</f>
        <v>10000</v>
      </c>
      <c r="BH43" s="182"/>
      <c r="BI43" s="182"/>
      <c r="BJ43" s="182"/>
      <c r="BK43" s="182"/>
      <c r="BL43" s="182"/>
      <c r="BM43" s="182"/>
      <c r="BN43" s="183"/>
      <c r="BP43" s="9"/>
      <c r="BQ43" s="9"/>
      <c r="BR43" s="9"/>
      <c r="BS43" s="9"/>
      <c r="BT43" s="9"/>
      <c r="BU43" s="9"/>
    </row>
    <row r="44" spans="2:74" ht="25.5" customHeight="1" thickBot="1" x14ac:dyDescent="0.25">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05"/>
      <c r="AV44" s="156" t="s">
        <v>53</v>
      </c>
      <c r="AW44" s="157"/>
      <c r="AX44" s="157"/>
      <c r="AY44" s="157"/>
      <c r="AZ44" s="157"/>
      <c r="BA44" s="157"/>
      <c r="BB44" s="157"/>
      <c r="BC44" s="157"/>
      <c r="BD44" s="157"/>
      <c r="BE44" s="157"/>
      <c r="BF44" s="158"/>
      <c r="BG44" s="159">
        <f>+SUM(BG30:BN39)-BG40-BG42</f>
        <v>60000</v>
      </c>
      <c r="BH44" s="160"/>
      <c r="BI44" s="160"/>
      <c r="BJ44" s="160"/>
      <c r="BK44" s="160"/>
      <c r="BL44" s="160"/>
      <c r="BM44" s="160"/>
      <c r="BN44" s="161"/>
      <c r="BP44" s="9"/>
      <c r="BQ44" s="9"/>
      <c r="BR44" s="9"/>
      <c r="BS44" s="9"/>
      <c r="BT44" s="9"/>
      <c r="BU44" s="9"/>
    </row>
    <row r="45" spans="2:74" ht="25.5" customHeight="1" thickBot="1" x14ac:dyDescent="0.25">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05"/>
      <c r="AV45" s="162" t="s">
        <v>21</v>
      </c>
      <c r="AW45" s="163"/>
      <c r="AX45" s="163"/>
      <c r="AY45" s="163"/>
      <c r="AZ45" s="163"/>
      <c r="BA45" s="163"/>
      <c r="BB45" s="163"/>
      <c r="BC45" s="163"/>
      <c r="BD45" s="163"/>
      <c r="BE45" s="163"/>
      <c r="BF45" s="164"/>
      <c r="BG45" s="165">
        <f>+BG40+BG41+BG42+BG43+BG44</f>
        <v>191600</v>
      </c>
      <c r="BH45" s="166"/>
      <c r="BI45" s="166"/>
      <c r="BJ45" s="166"/>
      <c r="BK45" s="166"/>
      <c r="BL45" s="166"/>
      <c r="BM45" s="166"/>
      <c r="BN45" s="167"/>
      <c r="BP45" s="9"/>
      <c r="BQ45" s="9"/>
      <c r="BR45" s="9"/>
      <c r="BS45" s="9"/>
      <c r="BT45" s="9"/>
      <c r="BU45" s="9"/>
    </row>
    <row r="46" spans="2:74" ht="25.5" customHeight="1" thickTop="1" x14ac:dyDescent="0.2">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05"/>
      <c r="AV46" s="62"/>
      <c r="AW46" s="62"/>
      <c r="AX46" s="62"/>
      <c r="AY46" s="62"/>
      <c r="AZ46" s="62"/>
      <c r="BA46" s="62"/>
      <c r="BB46" s="62"/>
      <c r="BC46" s="62"/>
      <c r="BD46" s="62"/>
      <c r="BE46" s="62"/>
      <c r="BF46" s="62"/>
      <c r="BG46" s="63"/>
      <c r="BH46" s="64"/>
      <c r="BI46" s="64"/>
      <c r="BJ46" s="64"/>
      <c r="BK46" s="64"/>
      <c r="BL46" s="64"/>
      <c r="BM46" s="64"/>
      <c r="BN46" s="64"/>
      <c r="BP46" s="9"/>
      <c r="BQ46" s="9"/>
      <c r="BR46" s="9"/>
      <c r="BS46" s="9"/>
      <c r="BT46" s="9"/>
      <c r="BU46" s="9"/>
    </row>
    <row r="47" spans="2:74" ht="28.5" customHeight="1" x14ac:dyDescent="0.2">
      <c r="B47" s="168" t="s">
        <v>67</v>
      </c>
      <c r="C47" s="168"/>
      <c r="D47" s="168"/>
      <c r="E47" s="168"/>
      <c r="F47" s="168"/>
      <c r="G47" s="168"/>
      <c r="H47" s="168"/>
      <c r="I47" s="168"/>
      <c r="J47" s="168"/>
      <c r="K47" s="168"/>
      <c r="L47" s="168"/>
      <c r="M47" s="168"/>
      <c r="N47" s="168"/>
      <c r="O47" s="168"/>
      <c r="P47" s="168"/>
      <c r="Q47" s="168"/>
      <c r="R47" s="168"/>
      <c r="S47" s="168"/>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169" t="s">
        <v>75</v>
      </c>
      <c r="AW47" s="169"/>
      <c r="AX47" s="169"/>
      <c r="AY47" s="169"/>
      <c r="AZ47" s="169"/>
      <c r="BA47" s="169"/>
      <c r="BB47" s="169"/>
      <c r="BC47" s="169"/>
      <c r="BD47" s="62"/>
      <c r="BE47" s="62"/>
      <c r="BF47" s="62"/>
      <c r="BG47" s="63"/>
      <c r="BH47" s="64"/>
      <c r="BI47" s="64"/>
      <c r="BJ47" s="64"/>
      <c r="BK47" s="64"/>
      <c r="BL47" s="64"/>
      <c r="BM47" s="64"/>
      <c r="BN47" s="64"/>
      <c r="BP47" s="9"/>
      <c r="BQ47" s="9"/>
      <c r="BR47" s="9"/>
      <c r="BS47" s="9"/>
      <c r="BT47" s="9"/>
      <c r="BU47" s="9"/>
    </row>
    <row r="48" spans="2:74" ht="25.5" customHeight="1" x14ac:dyDescent="0.15">
      <c r="B48" s="150" t="s">
        <v>74</v>
      </c>
      <c r="C48" s="150"/>
      <c r="D48" s="150"/>
      <c r="E48" s="150"/>
      <c r="F48" s="150"/>
      <c r="G48" s="150"/>
      <c r="H48" s="150"/>
      <c r="I48" s="150"/>
      <c r="J48" s="150"/>
      <c r="K48" s="151" t="s">
        <v>51</v>
      </c>
      <c r="L48" s="151"/>
      <c r="M48" s="125" t="s">
        <v>19</v>
      </c>
      <c r="N48" s="125"/>
      <c r="O48" s="125"/>
      <c r="P48" s="125"/>
      <c r="Q48" s="125"/>
      <c r="R48" s="125"/>
      <c r="S48" s="125"/>
      <c r="T48" s="14"/>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52" t="s">
        <v>77</v>
      </c>
      <c r="AW48" s="152"/>
      <c r="AX48" s="152"/>
      <c r="AY48" s="152"/>
      <c r="AZ48" s="152"/>
      <c r="BA48" s="152"/>
      <c r="BB48" s="153"/>
      <c r="BC48" s="129" t="s">
        <v>76</v>
      </c>
      <c r="BD48" s="120"/>
      <c r="BE48" s="120"/>
      <c r="BF48" s="120"/>
      <c r="BG48" s="120"/>
      <c r="BH48" s="120"/>
      <c r="BI48" s="120"/>
      <c r="BJ48" s="120"/>
      <c r="BK48" s="120"/>
      <c r="BL48" s="120"/>
      <c r="BM48" s="120"/>
      <c r="BN48" s="120"/>
    </row>
    <row r="49" spans="1:73" ht="25.5" customHeight="1" x14ac:dyDescent="0.15">
      <c r="B49" s="152"/>
      <c r="C49" s="152"/>
      <c r="D49" s="152"/>
      <c r="E49" s="153"/>
      <c r="F49" s="126" t="s">
        <v>60</v>
      </c>
      <c r="G49" s="154"/>
      <c r="H49" s="152"/>
      <c r="I49" s="152"/>
      <c r="J49" s="152"/>
      <c r="K49" s="134"/>
      <c r="L49" s="135"/>
      <c r="M49" s="155"/>
      <c r="N49" s="155"/>
      <c r="O49" s="155"/>
      <c r="P49" s="155"/>
      <c r="Q49" s="155"/>
      <c r="R49" s="155"/>
      <c r="S49" s="155"/>
      <c r="T49" s="124"/>
      <c r="U49" s="120"/>
      <c r="V49" s="120"/>
      <c r="W49" s="120"/>
      <c r="X49" s="120"/>
      <c r="Y49" s="120"/>
      <c r="Z49" s="120"/>
      <c r="AA49" s="120"/>
      <c r="AB49" s="116"/>
      <c r="AC49" s="116"/>
      <c r="AD49" s="116"/>
      <c r="AE49" s="116"/>
      <c r="AF49" s="116"/>
      <c r="AG49" s="116"/>
      <c r="AH49" s="116"/>
      <c r="AI49" s="116"/>
      <c r="AJ49" s="116"/>
      <c r="AK49" s="116"/>
      <c r="AL49" s="116"/>
      <c r="AM49" s="116"/>
      <c r="AN49" s="116"/>
      <c r="AO49" s="116"/>
      <c r="AP49" s="116"/>
      <c r="AQ49" s="116"/>
      <c r="AR49" s="116"/>
      <c r="AS49" s="116"/>
      <c r="AT49" s="116"/>
      <c r="AU49" s="116"/>
      <c r="AV49" s="152" t="s">
        <v>78</v>
      </c>
      <c r="AW49" s="152"/>
      <c r="AX49" s="152"/>
      <c r="AY49" s="152"/>
      <c r="AZ49" s="152"/>
      <c r="BA49" s="152"/>
      <c r="BB49" s="153"/>
      <c r="BC49" s="129" t="s">
        <v>76</v>
      </c>
      <c r="BD49" s="120"/>
      <c r="BE49" s="120"/>
      <c r="BF49" s="120"/>
      <c r="BG49" s="120"/>
      <c r="BH49" s="120"/>
      <c r="BI49" s="120"/>
      <c r="BJ49" s="120"/>
      <c r="BK49" s="120"/>
      <c r="BL49" s="120"/>
      <c r="BM49" s="120"/>
      <c r="BN49" s="120"/>
    </row>
    <row r="50" spans="1:73" ht="26.25" customHeight="1" x14ac:dyDescent="0.15">
      <c r="B50" s="133"/>
      <c r="C50" s="133"/>
      <c r="D50" s="133"/>
      <c r="E50" s="130"/>
      <c r="F50" s="126" t="s">
        <v>60</v>
      </c>
      <c r="G50" s="132"/>
      <c r="H50" s="133"/>
      <c r="I50" s="133"/>
      <c r="J50" s="133"/>
      <c r="K50" s="134"/>
      <c r="L50" s="135"/>
      <c r="M50" s="136"/>
      <c r="N50" s="136"/>
      <c r="O50" s="136"/>
      <c r="P50" s="136"/>
      <c r="Q50" s="136"/>
      <c r="R50" s="136"/>
      <c r="S50" s="136"/>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4"/>
      <c r="AQ50" s="114"/>
      <c r="AR50" s="114"/>
      <c r="AS50" s="114"/>
      <c r="AT50" s="114"/>
      <c r="AU50" s="114"/>
      <c r="AV50" s="114"/>
      <c r="AW50" s="122"/>
      <c r="AX50" s="122"/>
      <c r="AY50" s="113"/>
      <c r="AZ50" s="26"/>
      <c r="BA50" s="26"/>
      <c r="BB50" s="26"/>
      <c r="BC50" s="26"/>
      <c r="BD50" s="26"/>
      <c r="BE50" s="26"/>
      <c r="BF50" s="26"/>
      <c r="BG50" s="113"/>
      <c r="BH50" s="26"/>
      <c r="BI50" s="26"/>
      <c r="BJ50" s="26"/>
      <c r="BK50" s="26"/>
      <c r="BL50" s="26"/>
      <c r="BM50" s="26"/>
      <c r="BN50" s="26"/>
    </row>
    <row r="51" spans="1:73" ht="26.25" customHeight="1" x14ac:dyDescent="0.15">
      <c r="B51" s="133"/>
      <c r="C51" s="133"/>
      <c r="D51" s="133"/>
      <c r="E51" s="130"/>
      <c r="F51" s="126" t="s">
        <v>60</v>
      </c>
      <c r="G51" s="132"/>
      <c r="H51" s="133"/>
      <c r="I51" s="133"/>
      <c r="J51" s="133"/>
      <c r="K51" s="134"/>
      <c r="L51" s="135"/>
      <c r="M51" s="136"/>
      <c r="N51" s="136"/>
      <c r="O51" s="136"/>
      <c r="P51" s="136"/>
      <c r="Q51" s="136"/>
      <c r="R51" s="136"/>
      <c r="S51" s="136"/>
      <c r="T51" s="118"/>
      <c r="U51" s="118"/>
      <c r="V51" s="118"/>
      <c r="W51" s="118"/>
      <c r="X51" s="118"/>
      <c r="Y51" s="118"/>
      <c r="Z51" s="118"/>
      <c r="AA51" s="118"/>
      <c r="AB51" s="117"/>
      <c r="AC51" s="118"/>
      <c r="AD51" s="119"/>
      <c r="AE51" s="118"/>
      <c r="AF51" s="118"/>
      <c r="AG51" s="118"/>
      <c r="AH51" s="118"/>
      <c r="AI51" s="118"/>
      <c r="AJ51" s="118"/>
      <c r="AK51" s="118"/>
      <c r="AL51" s="118"/>
      <c r="AM51" s="118"/>
      <c r="AN51" s="118"/>
      <c r="AO51" s="118"/>
      <c r="AP51" s="115"/>
      <c r="AQ51" s="115"/>
      <c r="AR51" s="115"/>
      <c r="AS51" s="115"/>
      <c r="AT51" s="115"/>
      <c r="AU51" s="115"/>
      <c r="AV51" s="115"/>
      <c r="AW51" s="122"/>
      <c r="AX51" s="122"/>
      <c r="AY51" s="26"/>
      <c r="AZ51" s="26"/>
      <c r="BA51" s="26"/>
      <c r="BB51" s="26"/>
      <c r="BC51" s="26"/>
      <c r="BD51" s="26"/>
      <c r="BE51" s="26"/>
      <c r="BF51" s="26"/>
      <c r="BG51" s="26"/>
      <c r="BH51" s="26"/>
      <c r="BI51" s="26"/>
      <c r="BJ51" s="26"/>
      <c r="BK51" s="26"/>
      <c r="BL51" s="26"/>
      <c r="BM51" s="26"/>
      <c r="BN51" s="26"/>
    </row>
    <row r="52" spans="1:73" ht="26.25" customHeight="1" x14ac:dyDescent="0.15">
      <c r="B52" s="133"/>
      <c r="C52" s="133"/>
      <c r="D52" s="133"/>
      <c r="E52" s="130"/>
      <c r="F52" s="126" t="s">
        <v>60</v>
      </c>
      <c r="G52" s="132"/>
      <c r="H52" s="133"/>
      <c r="I52" s="133"/>
      <c r="J52" s="133"/>
      <c r="K52" s="134" t="s">
        <v>57</v>
      </c>
      <c r="L52" s="135"/>
      <c r="M52" s="136"/>
      <c r="N52" s="136"/>
      <c r="O52" s="136"/>
      <c r="P52" s="136"/>
      <c r="Q52" s="136"/>
      <c r="R52" s="136"/>
      <c r="S52" s="136"/>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4"/>
      <c r="AQ52" s="114"/>
      <c r="AR52" s="114"/>
      <c r="AS52" s="114"/>
      <c r="AT52" s="114"/>
      <c r="AU52" s="114"/>
      <c r="AV52" s="114"/>
      <c r="AW52" s="122"/>
      <c r="AX52" s="122"/>
      <c r="AY52" s="113"/>
      <c r="AZ52" s="26"/>
      <c r="BA52" s="26"/>
      <c r="BB52" s="26"/>
      <c r="BC52" s="26"/>
      <c r="BD52" s="26"/>
      <c r="BE52" s="26"/>
      <c r="BF52" s="26"/>
      <c r="BG52" s="113"/>
      <c r="BH52" s="26"/>
      <c r="BI52" s="26"/>
      <c r="BJ52" s="26"/>
      <c r="BK52" s="26"/>
      <c r="BL52" s="26"/>
      <c r="BM52" s="26"/>
      <c r="BN52" s="26"/>
    </row>
    <row r="53" spans="1:73" ht="26.25" customHeight="1" x14ac:dyDescent="0.2">
      <c r="B53" s="133"/>
      <c r="C53" s="133"/>
      <c r="D53" s="133"/>
      <c r="E53" s="130"/>
      <c r="F53" s="126" t="s">
        <v>60</v>
      </c>
      <c r="G53" s="132"/>
      <c r="H53" s="133"/>
      <c r="I53" s="133"/>
      <c r="J53" s="133"/>
      <c r="K53" s="134" t="s">
        <v>57</v>
      </c>
      <c r="L53" s="135"/>
      <c r="M53" s="136"/>
      <c r="N53" s="136"/>
      <c r="O53" s="136"/>
      <c r="P53" s="136"/>
      <c r="Q53" s="136"/>
      <c r="R53" s="136"/>
      <c r="S53" s="136"/>
      <c r="T53" s="137" t="s">
        <v>68</v>
      </c>
      <c r="U53" s="137"/>
      <c r="V53" s="137"/>
      <c r="W53" s="137"/>
      <c r="X53" s="137"/>
      <c r="Y53" s="137"/>
      <c r="Z53" s="137"/>
      <c r="AA53" s="137"/>
      <c r="AB53" s="137"/>
      <c r="AC53" s="137"/>
      <c r="AD53" s="137"/>
      <c r="AE53" s="138">
        <f>+SUMIF(K49:L58,"=8%",M49:S58)</f>
        <v>0</v>
      </c>
      <c r="AF53" s="139"/>
      <c r="AG53" s="139"/>
      <c r="AH53" s="139"/>
      <c r="AI53" s="139"/>
      <c r="AJ53" s="139"/>
      <c r="AK53" s="139"/>
      <c r="AL53" s="140"/>
      <c r="AM53" s="118"/>
      <c r="AN53" s="118"/>
      <c r="AO53" s="118"/>
      <c r="AP53" s="115"/>
      <c r="AQ53" s="115"/>
      <c r="AR53" s="115"/>
      <c r="AS53" s="115"/>
      <c r="AT53" s="115"/>
      <c r="AU53" s="115"/>
      <c r="AV53" s="115"/>
      <c r="AW53" s="122"/>
      <c r="AX53" s="122"/>
      <c r="AY53" s="26"/>
      <c r="AZ53" s="26"/>
      <c r="BA53" s="26"/>
      <c r="BB53" s="26"/>
      <c r="BC53" s="26"/>
      <c r="BD53" s="26"/>
      <c r="BE53" s="26"/>
      <c r="BF53" s="26"/>
      <c r="BG53" s="26"/>
      <c r="BH53" s="26"/>
      <c r="BI53" s="26"/>
      <c r="BJ53" s="26"/>
      <c r="BK53" s="26"/>
      <c r="BL53" s="26"/>
      <c r="BM53" s="26"/>
      <c r="BN53" s="26"/>
    </row>
    <row r="54" spans="1:73" ht="26.25" customHeight="1" x14ac:dyDescent="0.2">
      <c r="B54" s="133"/>
      <c r="C54" s="133"/>
      <c r="D54" s="133"/>
      <c r="E54" s="130"/>
      <c r="F54" s="126" t="s">
        <v>60</v>
      </c>
      <c r="G54" s="132"/>
      <c r="H54" s="133"/>
      <c r="I54" s="133"/>
      <c r="J54" s="133"/>
      <c r="K54" s="134" t="s">
        <v>57</v>
      </c>
      <c r="L54" s="135"/>
      <c r="M54" s="136"/>
      <c r="N54" s="136"/>
      <c r="O54" s="136"/>
      <c r="P54" s="136"/>
      <c r="Q54" s="136"/>
      <c r="R54" s="136"/>
      <c r="S54" s="136"/>
      <c r="T54" s="147" t="s">
        <v>73</v>
      </c>
      <c r="U54" s="148"/>
      <c r="V54" s="148"/>
      <c r="W54" s="148"/>
      <c r="X54" s="148"/>
      <c r="Y54" s="148"/>
      <c r="Z54" s="148"/>
      <c r="AA54" s="149">
        <v>0.08</v>
      </c>
      <c r="AB54" s="149"/>
      <c r="AC54" s="149"/>
      <c r="AD54" s="149"/>
      <c r="AE54" s="141">
        <f>+ROUNDDOWN(AE53*AA54,0)</f>
        <v>0</v>
      </c>
      <c r="AF54" s="142"/>
      <c r="AG54" s="142"/>
      <c r="AH54" s="142"/>
      <c r="AI54" s="142"/>
      <c r="AJ54" s="142"/>
      <c r="AK54" s="142"/>
      <c r="AL54" s="143"/>
      <c r="AM54" s="118"/>
      <c r="AN54" s="118"/>
      <c r="AO54" s="118"/>
      <c r="AP54" s="114"/>
      <c r="AQ54" s="114"/>
      <c r="AR54" s="114"/>
      <c r="AS54" s="114"/>
      <c r="AT54" s="114"/>
      <c r="AU54" s="114"/>
      <c r="AV54" s="114"/>
      <c r="AW54" s="122"/>
      <c r="AX54" s="122"/>
      <c r="AY54" s="113"/>
      <c r="AZ54" s="26"/>
      <c r="BA54" s="26"/>
      <c r="BB54" s="26"/>
      <c r="BC54" s="26"/>
      <c r="BD54" s="26"/>
      <c r="BE54" s="26"/>
      <c r="BF54" s="26"/>
      <c r="BG54" s="113"/>
      <c r="BH54" s="26"/>
      <c r="BI54" s="26"/>
      <c r="BJ54" s="26"/>
      <c r="BK54" s="26"/>
      <c r="BL54" s="26"/>
      <c r="BM54" s="26"/>
      <c r="BN54" s="26"/>
    </row>
    <row r="55" spans="1:73" ht="26.25" customHeight="1" x14ac:dyDescent="0.2">
      <c r="B55" s="133"/>
      <c r="C55" s="133"/>
      <c r="D55" s="133"/>
      <c r="E55" s="130"/>
      <c r="F55" s="126" t="s">
        <v>60</v>
      </c>
      <c r="G55" s="132"/>
      <c r="H55" s="133"/>
      <c r="I55" s="133"/>
      <c r="J55" s="133"/>
      <c r="K55" s="134" t="s">
        <v>57</v>
      </c>
      <c r="L55" s="135"/>
      <c r="M55" s="136"/>
      <c r="N55" s="136"/>
      <c r="O55" s="136"/>
      <c r="P55" s="136"/>
      <c r="Q55" s="136"/>
      <c r="R55" s="136"/>
      <c r="S55" s="136"/>
      <c r="T55" s="137" t="s">
        <v>70</v>
      </c>
      <c r="U55" s="137"/>
      <c r="V55" s="137"/>
      <c r="W55" s="137"/>
      <c r="X55" s="137"/>
      <c r="Y55" s="137"/>
      <c r="Z55" s="137"/>
      <c r="AA55" s="137"/>
      <c r="AB55" s="137"/>
      <c r="AC55" s="137"/>
      <c r="AD55" s="137"/>
      <c r="AE55" s="141">
        <f>+SUMIF(K49:L58,"=10%",M49:S58)</f>
        <v>0</v>
      </c>
      <c r="AF55" s="142"/>
      <c r="AG55" s="142"/>
      <c r="AH55" s="142"/>
      <c r="AI55" s="142"/>
      <c r="AJ55" s="142"/>
      <c r="AK55" s="142"/>
      <c r="AL55" s="143"/>
      <c r="AM55" s="118"/>
      <c r="AN55" s="118"/>
      <c r="AO55" s="118"/>
      <c r="AP55" s="115"/>
      <c r="AQ55" s="115"/>
      <c r="AR55" s="115"/>
      <c r="AS55" s="115"/>
      <c r="AT55" s="115"/>
      <c r="AU55" s="115"/>
      <c r="AV55" s="115"/>
      <c r="AW55" s="122"/>
      <c r="AX55" s="122"/>
      <c r="AY55" s="26"/>
      <c r="AZ55" s="26"/>
      <c r="BA55" s="26"/>
      <c r="BB55" s="26"/>
      <c r="BC55" s="26"/>
      <c r="BD55" s="26"/>
      <c r="BE55" s="26"/>
      <c r="BF55" s="26"/>
      <c r="BG55" s="26"/>
      <c r="BH55" s="26"/>
      <c r="BI55" s="26"/>
      <c r="BJ55" s="26"/>
      <c r="BK55" s="26"/>
      <c r="BL55" s="26"/>
      <c r="BM55" s="26"/>
      <c r="BN55" s="26"/>
    </row>
    <row r="56" spans="1:73" ht="26.25" customHeight="1" x14ac:dyDescent="0.2">
      <c r="B56" s="133"/>
      <c r="C56" s="133"/>
      <c r="D56" s="133"/>
      <c r="E56" s="130"/>
      <c r="F56" s="126" t="s">
        <v>60</v>
      </c>
      <c r="G56" s="132"/>
      <c r="H56" s="133"/>
      <c r="I56" s="133"/>
      <c r="J56" s="133"/>
      <c r="K56" s="134" t="s">
        <v>57</v>
      </c>
      <c r="L56" s="135"/>
      <c r="M56" s="136"/>
      <c r="N56" s="136"/>
      <c r="O56" s="136"/>
      <c r="P56" s="136"/>
      <c r="Q56" s="136"/>
      <c r="R56" s="136"/>
      <c r="S56" s="136"/>
      <c r="T56" s="145" t="s">
        <v>69</v>
      </c>
      <c r="U56" s="145"/>
      <c r="V56" s="145"/>
      <c r="W56" s="145"/>
      <c r="X56" s="145"/>
      <c r="Y56" s="145"/>
      <c r="Z56" s="145"/>
      <c r="AA56" s="146">
        <v>0.1</v>
      </c>
      <c r="AB56" s="146"/>
      <c r="AC56" s="146"/>
      <c r="AD56" s="146"/>
      <c r="AE56" s="141">
        <f>+ROUNDDOWN(AE55*AA56,0)</f>
        <v>0</v>
      </c>
      <c r="AF56" s="142"/>
      <c r="AG56" s="142"/>
      <c r="AH56" s="142"/>
      <c r="AI56" s="142"/>
      <c r="AJ56" s="142"/>
      <c r="AK56" s="142"/>
      <c r="AL56" s="143"/>
      <c r="AM56" s="118"/>
      <c r="AN56" s="118"/>
      <c r="AO56" s="118"/>
      <c r="AP56" s="114"/>
      <c r="AQ56" s="114"/>
      <c r="AR56" s="114"/>
      <c r="AS56" s="114"/>
      <c r="AT56" s="114"/>
      <c r="AU56" s="114"/>
      <c r="AV56" s="114"/>
      <c r="AW56" s="122"/>
      <c r="AX56" s="122"/>
      <c r="AY56" s="113"/>
      <c r="AZ56" s="26"/>
      <c r="BA56" s="26"/>
      <c r="BB56" s="26"/>
      <c r="BC56" s="26"/>
      <c r="BD56" s="26"/>
      <c r="BE56" s="26"/>
      <c r="BF56" s="26"/>
      <c r="BG56" s="113"/>
      <c r="BH56" s="26"/>
      <c r="BI56" s="26"/>
      <c r="BJ56" s="26"/>
      <c r="BK56" s="26"/>
      <c r="BL56" s="26"/>
      <c r="BM56" s="26"/>
      <c r="BN56" s="26"/>
    </row>
    <row r="57" spans="1:73" ht="26.25" customHeight="1" x14ac:dyDescent="0.2">
      <c r="B57" s="133"/>
      <c r="C57" s="133"/>
      <c r="D57" s="133"/>
      <c r="E57" s="130"/>
      <c r="F57" s="126" t="s">
        <v>60</v>
      </c>
      <c r="G57" s="132"/>
      <c r="H57" s="133"/>
      <c r="I57" s="133"/>
      <c r="J57" s="133"/>
      <c r="K57" s="134" t="s">
        <v>57</v>
      </c>
      <c r="L57" s="135"/>
      <c r="M57" s="136"/>
      <c r="N57" s="136"/>
      <c r="O57" s="136"/>
      <c r="P57" s="136"/>
      <c r="Q57" s="136"/>
      <c r="R57" s="136"/>
      <c r="S57" s="136"/>
      <c r="T57" s="144" t="s">
        <v>71</v>
      </c>
      <c r="U57" s="144"/>
      <c r="V57" s="144"/>
      <c r="W57" s="144"/>
      <c r="X57" s="144"/>
      <c r="Y57" s="144"/>
      <c r="Z57" s="144"/>
      <c r="AA57" s="144"/>
      <c r="AB57" s="144"/>
      <c r="AC57" s="144"/>
      <c r="AD57" s="144"/>
      <c r="AE57" s="141">
        <f>+SUM(M49:S58)-AE53-AE55</f>
        <v>0</v>
      </c>
      <c r="AF57" s="142"/>
      <c r="AG57" s="142"/>
      <c r="AH57" s="142"/>
      <c r="AI57" s="142"/>
      <c r="AJ57" s="142"/>
      <c r="AK57" s="142"/>
      <c r="AL57" s="143"/>
      <c r="AM57" s="118"/>
      <c r="AN57" s="118"/>
      <c r="AO57" s="118"/>
      <c r="AP57" s="115"/>
      <c r="AQ57" s="115"/>
      <c r="AR57" s="115"/>
      <c r="AS57" s="115"/>
      <c r="AT57" s="115"/>
      <c r="AU57" s="115"/>
      <c r="AV57" s="115"/>
      <c r="AW57" s="122"/>
      <c r="AX57" s="122"/>
      <c r="AY57" s="26"/>
      <c r="AZ57" s="26"/>
      <c r="BA57" s="26"/>
      <c r="BB57" s="26"/>
      <c r="BC57" s="26"/>
      <c r="BD57" s="26"/>
      <c r="BE57" s="26"/>
      <c r="BF57" s="26"/>
      <c r="BG57" s="26"/>
      <c r="BH57" s="26"/>
      <c r="BI57" s="26"/>
      <c r="BJ57" s="26"/>
      <c r="BK57" s="26"/>
      <c r="BL57" s="26"/>
      <c r="BM57" s="26"/>
      <c r="BN57" s="26"/>
    </row>
    <row r="58" spans="1:73" ht="26.25" customHeight="1" x14ac:dyDescent="0.2">
      <c r="B58" s="133"/>
      <c r="C58" s="133"/>
      <c r="D58" s="133"/>
      <c r="E58" s="130"/>
      <c r="F58" s="126" t="s">
        <v>60</v>
      </c>
      <c r="G58" s="132"/>
      <c r="H58" s="133"/>
      <c r="I58" s="133"/>
      <c r="J58" s="133"/>
      <c r="K58" s="134" t="s">
        <v>57</v>
      </c>
      <c r="L58" s="135"/>
      <c r="M58" s="136"/>
      <c r="N58" s="136"/>
      <c r="O58" s="136"/>
      <c r="P58" s="136"/>
      <c r="Q58" s="136"/>
      <c r="R58" s="136"/>
      <c r="S58" s="136"/>
      <c r="T58" s="137" t="s">
        <v>72</v>
      </c>
      <c r="U58" s="137"/>
      <c r="V58" s="137"/>
      <c r="W58" s="137"/>
      <c r="X58" s="137"/>
      <c r="Y58" s="137"/>
      <c r="Z58" s="137"/>
      <c r="AA58" s="137"/>
      <c r="AB58" s="137"/>
      <c r="AC58" s="137"/>
      <c r="AD58" s="137"/>
      <c r="AE58" s="138">
        <f>+AE53+AE54+AE55+AE56+AE57</f>
        <v>0</v>
      </c>
      <c r="AF58" s="139"/>
      <c r="AG58" s="139"/>
      <c r="AH58" s="139"/>
      <c r="AI58" s="139"/>
      <c r="AJ58" s="139"/>
      <c r="AK58" s="139"/>
      <c r="AL58" s="140"/>
      <c r="AM58" s="118"/>
      <c r="AN58" s="118"/>
      <c r="AO58" s="118"/>
      <c r="AP58" s="114"/>
      <c r="AQ58" s="114"/>
      <c r="AR58" s="114"/>
      <c r="AS58" s="114"/>
      <c r="AT58" s="114"/>
      <c r="AU58" s="114"/>
      <c r="AV58" s="114"/>
      <c r="AW58" s="122"/>
      <c r="AX58" s="122"/>
      <c r="AY58" s="113"/>
      <c r="AZ58" s="26"/>
      <c r="BA58" s="26"/>
      <c r="BB58" s="26"/>
      <c r="BC58" s="26"/>
      <c r="BD58" s="26"/>
      <c r="BE58" s="26"/>
      <c r="BF58" s="26"/>
      <c r="BG58" s="113"/>
      <c r="BH58" s="26"/>
      <c r="BI58" s="26"/>
      <c r="BJ58" s="26"/>
      <c r="BK58" s="26"/>
      <c r="BL58" s="26"/>
      <c r="BM58" s="26"/>
      <c r="BN58" s="26"/>
    </row>
    <row r="59" spans="1:73" ht="19.5" customHeight="1" x14ac:dyDescent="0.15">
      <c r="B59" s="121"/>
      <c r="C59" s="121"/>
      <c r="D59" s="121"/>
      <c r="E59" s="121"/>
      <c r="F59" s="121"/>
      <c r="G59" s="121"/>
      <c r="H59" s="121"/>
      <c r="I59" s="121"/>
      <c r="J59" s="117"/>
      <c r="K59" s="117"/>
      <c r="L59" s="117"/>
      <c r="M59" s="117"/>
      <c r="N59" s="117"/>
      <c r="O59" s="117"/>
      <c r="P59" s="117"/>
      <c r="Q59" s="117"/>
      <c r="R59" s="117"/>
      <c r="S59" s="118"/>
      <c r="T59" s="118"/>
      <c r="U59" s="118"/>
      <c r="V59" s="118"/>
      <c r="W59" s="118"/>
      <c r="X59" s="118"/>
      <c r="Y59" s="118"/>
      <c r="Z59" s="118"/>
      <c r="AA59" s="118"/>
      <c r="AB59" s="117"/>
      <c r="AC59" s="118"/>
      <c r="AD59" s="118"/>
      <c r="AE59" s="118"/>
      <c r="AF59" s="118"/>
      <c r="AG59" s="118"/>
      <c r="AH59" s="118"/>
      <c r="AI59" s="118"/>
      <c r="AJ59" s="118"/>
      <c r="AK59" s="118"/>
      <c r="AL59" s="118"/>
      <c r="AM59" s="118"/>
      <c r="AN59" s="118"/>
      <c r="AO59" s="118"/>
      <c r="AP59" s="115"/>
      <c r="AQ59" s="115"/>
      <c r="AR59" s="115"/>
      <c r="AS59" s="115"/>
      <c r="AT59" s="115"/>
      <c r="AU59" s="115"/>
      <c r="AV59" s="115"/>
      <c r="AW59" s="122"/>
      <c r="AX59" s="122"/>
      <c r="AY59" s="26"/>
      <c r="AZ59" s="26"/>
      <c r="BA59" s="26"/>
      <c r="BB59" s="26"/>
      <c r="BC59" s="26"/>
      <c r="BD59" s="26"/>
      <c r="BE59" s="26"/>
      <c r="BF59" s="26"/>
      <c r="BG59" s="26"/>
      <c r="BH59" s="26"/>
      <c r="BI59" s="26"/>
      <c r="BJ59" s="26"/>
      <c r="BK59" s="26"/>
      <c r="BL59" s="26"/>
      <c r="BM59" s="26"/>
      <c r="BN59" s="26"/>
    </row>
    <row r="60" spans="1:73" ht="9" customHeight="1" x14ac:dyDescent="0.15">
      <c r="BQ60" s="5"/>
      <c r="BR60" s="5"/>
      <c r="BS60" s="5"/>
      <c r="BT60" s="5"/>
      <c r="BU60" s="5"/>
    </row>
    <row r="61" spans="1:73" ht="19.5" customHeight="1" x14ac:dyDescent="0.15">
      <c r="B61" s="41" t="s">
        <v>14</v>
      </c>
      <c r="C61" s="5"/>
      <c r="D61" s="5"/>
      <c r="E61" s="5"/>
      <c r="F61" s="5"/>
      <c r="G61" s="5"/>
      <c r="H61" s="5"/>
      <c r="I61" s="42"/>
      <c r="J61" s="130" t="s">
        <v>61</v>
      </c>
      <c r="K61" s="131"/>
      <c r="L61" s="131"/>
      <c r="M61" s="131"/>
      <c r="N61" s="131"/>
      <c r="O61" s="132"/>
      <c r="P61" s="130" t="s">
        <v>83</v>
      </c>
      <c r="Q61" s="131"/>
      <c r="R61" s="131"/>
      <c r="S61" s="131"/>
      <c r="T61" s="131"/>
      <c r="U61" s="132"/>
      <c r="V61" s="130" t="s">
        <v>62</v>
      </c>
      <c r="W61" s="131"/>
      <c r="X61" s="131"/>
      <c r="Y61" s="131"/>
      <c r="Z61" s="131"/>
      <c r="AA61" s="132"/>
      <c r="AB61" s="130" t="s">
        <v>63</v>
      </c>
      <c r="AC61" s="131"/>
      <c r="AD61" s="131"/>
      <c r="AE61" s="131"/>
      <c r="AF61" s="131"/>
      <c r="AG61" s="132"/>
      <c r="AH61" s="130" t="s">
        <v>85</v>
      </c>
      <c r="AI61" s="131"/>
      <c r="AJ61" s="131"/>
      <c r="AK61" s="131"/>
      <c r="AL61" s="131"/>
      <c r="AM61" s="132"/>
      <c r="AN61" s="130" t="s">
        <v>65</v>
      </c>
      <c r="AO61" s="131"/>
      <c r="AP61" s="131"/>
      <c r="AQ61" s="131"/>
      <c r="AR61" s="131"/>
      <c r="AS61" s="132"/>
      <c r="AT61" s="130" t="s">
        <v>84</v>
      </c>
      <c r="AU61" s="131"/>
      <c r="AV61" s="131"/>
      <c r="AW61" s="131"/>
      <c r="AX61" s="131"/>
      <c r="AY61" s="131"/>
      <c r="AZ61" s="131"/>
      <c r="BA61" s="131"/>
      <c r="BB61" s="131"/>
      <c r="BC61" s="131"/>
      <c r="BD61" s="131"/>
      <c r="BE61" s="132"/>
      <c r="BG61" s="130" t="s">
        <v>64</v>
      </c>
      <c r="BH61" s="131"/>
      <c r="BI61" s="131"/>
      <c r="BJ61" s="131"/>
      <c r="BK61" s="131"/>
      <c r="BL61" s="131"/>
      <c r="BM61" s="131"/>
      <c r="BN61" s="132"/>
    </row>
    <row r="62" spans="1:73" ht="61.5" customHeight="1" x14ac:dyDescent="0.15">
      <c r="B62" s="107"/>
      <c r="J62" s="43"/>
      <c r="K62" s="44"/>
      <c r="L62" s="44"/>
      <c r="M62" s="44"/>
      <c r="N62" s="44"/>
      <c r="O62" s="123"/>
      <c r="P62" s="44"/>
      <c r="Q62" s="44"/>
      <c r="R62" s="44"/>
      <c r="S62" s="44"/>
      <c r="T62" s="44"/>
      <c r="U62" s="123"/>
      <c r="V62" s="44"/>
      <c r="W62" s="44"/>
      <c r="X62" s="44"/>
      <c r="Y62" s="44"/>
      <c r="Z62" s="44"/>
      <c r="AA62" s="123"/>
      <c r="AB62" s="44"/>
      <c r="AC62" s="44"/>
      <c r="AD62" s="44"/>
      <c r="AE62" s="44"/>
      <c r="AF62" s="44"/>
      <c r="AG62" s="123"/>
      <c r="AH62" s="44"/>
      <c r="AI62" s="44"/>
      <c r="AJ62" s="44"/>
      <c r="AK62" s="44"/>
      <c r="AL62" s="44"/>
      <c r="AM62" s="123"/>
      <c r="AN62" s="44"/>
      <c r="AO62" s="44"/>
      <c r="AP62" s="44"/>
      <c r="AQ62" s="44"/>
      <c r="AR62" s="44"/>
      <c r="AS62" s="123"/>
      <c r="AT62" s="44"/>
      <c r="AU62" s="44"/>
      <c r="AV62" s="44"/>
      <c r="AW62" s="44"/>
      <c r="AX62" s="44"/>
      <c r="AY62" s="44"/>
      <c r="AZ62" s="44"/>
      <c r="BA62" s="44"/>
      <c r="BB62" s="44"/>
      <c r="BC62" s="44"/>
      <c r="BD62" s="44"/>
      <c r="BE62" s="123"/>
      <c r="BG62" s="45"/>
      <c r="BH62" s="46"/>
      <c r="BI62" s="46"/>
      <c r="BJ62" s="46"/>
      <c r="BK62" s="46"/>
      <c r="BL62" s="46"/>
      <c r="BM62" s="46"/>
      <c r="BN62" s="47"/>
    </row>
    <row r="63" spans="1:73" x14ac:dyDescent="0.15">
      <c r="A63" s="106"/>
      <c r="BH63" s="15"/>
      <c r="BI63" s="15"/>
      <c r="BJ63" s="15"/>
      <c r="BK63" s="15"/>
      <c r="BL63" s="15"/>
      <c r="BM63" s="15"/>
      <c r="BN63" s="109" t="s">
        <v>66</v>
      </c>
    </row>
    <row r="64" spans="1:73" x14ac:dyDescent="0.15">
      <c r="BH64" s="5"/>
      <c r="BI64" s="5"/>
      <c r="BJ64" s="5"/>
      <c r="BK64" s="5"/>
      <c r="BL64" s="5"/>
      <c r="BM64" s="5"/>
      <c r="BN64" s="65"/>
    </row>
  </sheetData>
  <sheetProtection formatCells="0" formatColumns="0" formatRows="0" insertColumns="0" insertRows="0" insertHyperlinks="0" deleteColumns="0" deleteRows="0" sort="0" autoFilter="0" pivotTables="0"/>
  <protectedRanges>
    <protectedRange password="C3A4" sqref="AV40:BN45 U53:AD53 AB56:AD56 U54:Z54 AB54:AD54 U56:Z56 U57:AD58 U55:AD55 AF53:AL58" name="範囲4"/>
    <protectedRange sqref="B3 J4 AZ4 BF4 BJ4 AY6:BN14 AT16:BN21 B8:AP21 B30:BF39 K49:L58" name="範囲1"/>
    <protectedRange sqref="J59 AB51 S59 AB59" name="範囲2"/>
    <protectedRange sqref="AP51:AV51 AY50 BG50 AP53:AV53 AP55:AV55 AP57:AV57 AP59:AV59 AP50:AW50 BG56 BG58 AP52:AW52 AP54:AW54 AP56:AW56 AP58:AW58 AY58 AY56 AY54 AY52 BG52 BG54" name="範囲3"/>
  </protectedRanges>
  <mergeCells count="223">
    <mergeCell ref="B3:V3"/>
    <mergeCell ref="B4:I4"/>
    <mergeCell ref="J4:AP4"/>
    <mergeCell ref="AZ4:BC4"/>
    <mergeCell ref="BF4:BG4"/>
    <mergeCell ref="BH4:BI4"/>
    <mergeCell ref="BJ4:BK4"/>
    <mergeCell ref="C6:AO7"/>
    <mergeCell ref="AR6:AX8"/>
    <mergeCell ref="AY6:BN8"/>
    <mergeCell ref="C9:F10"/>
    <mergeCell ref="H9:Q10"/>
    <mergeCell ref="AR9:AX11"/>
    <mergeCell ref="AY9:BN11"/>
    <mergeCell ref="C11:F12"/>
    <mergeCell ref="H11:AN12"/>
    <mergeCell ref="AR12:AX14"/>
    <mergeCell ref="AY12:BN14"/>
    <mergeCell ref="C14:F15"/>
    <mergeCell ref="H14:AJ16"/>
    <mergeCell ref="AR16:AS21"/>
    <mergeCell ref="AT16:BC17"/>
    <mergeCell ref="BD16:BE17"/>
    <mergeCell ref="BF16:BL17"/>
    <mergeCell ref="BM16:BN17"/>
    <mergeCell ref="C17:F18"/>
    <mergeCell ref="C23:K23"/>
    <mergeCell ref="N23:V23"/>
    <mergeCell ref="Y23:AG23"/>
    <mergeCell ref="AJ23:AR23"/>
    <mergeCell ref="AU23:BB23"/>
    <mergeCell ref="BE23:BM23"/>
    <mergeCell ref="H17:AJ19"/>
    <mergeCell ref="AT18:AX19"/>
    <mergeCell ref="AY18:BE19"/>
    <mergeCell ref="BF18:BN19"/>
    <mergeCell ref="D20:F21"/>
    <mergeCell ref="G20:O21"/>
    <mergeCell ref="P20:R21"/>
    <mergeCell ref="S20:AA21"/>
    <mergeCell ref="AT20:AX21"/>
    <mergeCell ref="AZ20:BN21"/>
    <mergeCell ref="B26:L27"/>
    <mergeCell ref="M26:W27"/>
    <mergeCell ref="X26:AH27"/>
    <mergeCell ref="AI26:AS27"/>
    <mergeCell ref="AT26:BC27"/>
    <mergeCell ref="BD26:BN27"/>
    <mergeCell ref="C24:K24"/>
    <mergeCell ref="N24:V24"/>
    <mergeCell ref="Y24:AG24"/>
    <mergeCell ref="AJ24:AR24"/>
    <mergeCell ref="AU24:BB24"/>
    <mergeCell ref="BE24:BM24"/>
    <mergeCell ref="AK29:AR29"/>
    <mergeCell ref="AS29:AT29"/>
    <mergeCell ref="AU29:AV29"/>
    <mergeCell ref="AW29:AX29"/>
    <mergeCell ref="B30:E30"/>
    <mergeCell ref="F30:AJ30"/>
    <mergeCell ref="AK30:AR30"/>
    <mergeCell ref="AS30:AT30"/>
    <mergeCell ref="AU30:AV30"/>
    <mergeCell ref="AW30:AX30"/>
    <mergeCell ref="AY30:BF30"/>
    <mergeCell ref="BG30:BN30"/>
    <mergeCell ref="B31:E31"/>
    <mergeCell ref="F31:AJ31"/>
    <mergeCell ref="AK31:AR31"/>
    <mergeCell ref="AS31:AT31"/>
    <mergeCell ref="AU31:AV31"/>
    <mergeCell ref="AW31:AX31"/>
    <mergeCell ref="AY31:BF31"/>
    <mergeCell ref="BG31:BN31"/>
    <mergeCell ref="AY32:BF32"/>
    <mergeCell ref="BG32:BN32"/>
    <mergeCell ref="B33:E33"/>
    <mergeCell ref="F33:AJ33"/>
    <mergeCell ref="AK33:AR33"/>
    <mergeCell ref="AS33:AT33"/>
    <mergeCell ref="AU33:AV33"/>
    <mergeCell ref="AW33:AX33"/>
    <mergeCell ref="AY33:BF33"/>
    <mergeCell ref="BG33:BN33"/>
    <mergeCell ref="B32:E32"/>
    <mergeCell ref="F32:AJ32"/>
    <mergeCell ref="AK32:AR32"/>
    <mergeCell ref="AS32:AT32"/>
    <mergeCell ref="AU32:AV32"/>
    <mergeCell ref="AW32:AX32"/>
    <mergeCell ref="AY34:BF34"/>
    <mergeCell ref="BG34:BN34"/>
    <mergeCell ref="B35:E35"/>
    <mergeCell ref="F35:AJ35"/>
    <mergeCell ref="AK35:AR35"/>
    <mergeCell ref="AS35:AT35"/>
    <mergeCell ref="AU35:AV35"/>
    <mergeCell ref="AW35:AX35"/>
    <mergeCell ref="AY35:BF35"/>
    <mergeCell ref="BG35:BN35"/>
    <mergeCell ref="B34:E34"/>
    <mergeCell ref="F34:AJ34"/>
    <mergeCell ref="AK34:AR34"/>
    <mergeCell ref="AS34:AT34"/>
    <mergeCell ref="AU34:AV34"/>
    <mergeCell ref="AW34:AX34"/>
    <mergeCell ref="AY36:BF36"/>
    <mergeCell ref="BG36:BN36"/>
    <mergeCell ref="B37:E37"/>
    <mergeCell ref="F37:AJ37"/>
    <mergeCell ref="AK37:AR37"/>
    <mergeCell ref="AS37:AT37"/>
    <mergeCell ref="AU37:AV37"/>
    <mergeCell ref="AW37:AX37"/>
    <mergeCell ref="AY37:BF37"/>
    <mergeCell ref="BG37:BN37"/>
    <mergeCell ref="B36:E36"/>
    <mergeCell ref="F36:AJ36"/>
    <mergeCell ref="AK36:AR36"/>
    <mergeCell ref="AS36:AT36"/>
    <mergeCell ref="AU36:AV36"/>
    <mergeCell ref="AW36:AX36"/>
    <mergeCell ref="AY38:BF38"/>
    <mergeCell ref="BG38:BN38"/>
    <mergeCell ref="B39:E39"/>
    <mergeCell ref="F39:AJ39"/>
    <mergeCell ref="AK39:AR39"/>
    <mergeCell ref="AS39:AT39"/>
    <mergeCell ref="AU39:AV39"/>
    <mergeCell ref="AW39:AX39"/>
    <mergeCell ref="AY39:BF39"/>
    <mergeCell ref="BG39:BN39"/>
    <mergeCell ref="B38:E38"/>
    <mergeCell ref="F38:AJ38"/>
    <mergeCell ref="AK38:AR38"/>
    <mergeCell ref="AS38:AT38"/>
    <mergeCell ref="AU38:AV38"/>
    <mergeCell ref="AW38:AX38"/>
    <mergeCell ref="AV44:BF44"/>
    <mergeCell ref="BG44:BN44"/>
    <mergeCell ref="AV45:BF45"/>
    <mergeCell ref="BG45:BN45"/>
    <mergeCell ref="B47:S47"/>
    <mergeCell ref="AV47:BC47"/>
    <mergeCell ref="B40:AT46"/>
    <mergeCell ref="AV40:BF40"/>
    <mergeCell ref="BG40:BN40"/>
    <mergeCell ref="AV41:BB41"/>
    <mergeCell ref="BC41:BF41"/>
    <mergeCell ref="BG41:BN41"/>
    <mergeCell ref="AV42:BF42"/>
    <mergeCell ref="BG42:BN42"/>
    <mergeCell ref="AV43:BB43"/>
    <mergeCell ref="BC43:BF43"/>
    <mergeCell ref="BG43:BN43"/>
    <mergeCell ref="B48:J48"/>
    <mergeCell ref="K48:L48"/>
    <mergeCell ref="AV48:AZ48"/>
    <mergeCell ref="BA48:BB48"/>
    <mergeCell ref="B49:E49"/>
    <mergeCell ref="G49:J49"/>
    <mergeCell ref="K49:L49"/>
    <mergeCell ref="M49:S49"/>
    <mergeCell ref="AV49:AZ49"/>
    <mergeCell ref="BA49:BB49"/>
    <mergeCell ref="B52:E52"/>
    <mergeCell ref="G52:J52"/>
    <mergeCell ref="K52:L52"/>
    <mergeCell ref="M52:S52"/>
    <mergeCell ref="B53:E53"/>
    <mergeCell ref="G53:J53"/>
    <mergeCell ref="K53:L53"/>
    <mergeCell ref="M53:S53"/>
    <mergeCell ref="B50:E50"/>
    <mergeCell ref="G50:J50"/>
    <mergeCell ref="K50:L50"/>
    <mergeCell ref="M50:S50"/>
    <mergeCell ref="B51:E51"/>
    <mergeCell ref="G51:J51"/>
    <mergeCell ref="K51:L51"/>
    <mergeCell ref="M51:S51"/>
    <mergeCell ref="B55:E55"/>
    <mergeCell ref="G55:J55"/>
    <mergeCell ref="K55:L55"/>
    <mergeCell ref="M55:S55"/>
    <mergeCell ref="T55:AD55"/>
    <mergeCell ref="AE55:AL55"/>
    <mergeCell ref="T53:AD53"/>
    <mergeCell ref="AE53:AL53"/>
    <mergeCell ref="B54:E54"/>
    <mergeCell ref="G54:J54"/>
    <mergeCell ref="K54:L54"/>
    <mergeCell ref="M54:S54"/>
    <mergeCell ref="T54:Z54"/>
    <mergeCell ref="AA54:AD54"/>
    <mergeCell ref="AE54:AL54"/>
    <mergeCell ref="AE56:AL56"/>
    <mergeCell ref="B57:E57"/>
    <mergeCell ref="G57:J57"/>
    <mergeCell ref="K57:L57"/>
    <mergeCell ref="M57:S57"/>
    <mergeCell ref="T57:AD57"/>
    <mergeCell ref="AE57:AL57"/>
    <mergeCell ref="B56:E56"/>
    <mergeCell ref="G56:J56"/>
    <mergeCell ref="K56:L56"/>
    <mergeCell ref="M56:S56"/>
    <mergeCell ref="T56:Z56"/>
    <mergeCell ref="AA56:AD56"/>
    <mergeCell ref="BG61:BN61"/>
    <mergeCell ref="J61:O61"/>
    <mergeCell ref="P61:U61"/>
    <mergeCell ref="V61:AA61"/>
    <mergeCell ref="AB61:AG61"/>
    <mergeCell ref="AH61:AM61"/>
    <mergeCell ref="AN61:AS61"/>
    <mergeCell ref="AT61:BE61"/>
    <mergeCell ref="B58:E58"/>
    <mergeCell ref="G58:J58"/>
    <mergeCell ref="K58:L58"/>
    <mergeCell ref="M58:S58"/>
    <mergeCell ref="T58:AD58"/>
    <mergeCell ref="AE58:AL58"/>
  </mergeCells>
  <phoneticPr fontId="2"/>
  <dataValidations count="2">
    <dataValidation type="list" allowBlank="1" showInputMessage="1" showErrorMessage="1" sqref="AU30:AV39 K49:L58" xr:uid="{00000000-0002-0000-0000-000000000000}">
      <formula1>",　,8%,10%,非課税,不課税"</formula1>
    </dataValidation>
    <dataValidation type="list" allowBlank="1" showInputMessage="1" showErrorMessage="1" sqref="AS30:AT39" xr:uid="{00000000-0002-0000-0000-000001000000}">
      <formula1>",　,※"</formula1>
    </dataValidation>
  </dataValidations>
  <printOptions horizontalCentered="1"/>
  <pageMargins left="0.78740157480314965" right="0.39370078740157483" top="0.76" bottom="0.19685039370078741" header="0.51181102362204722" footer="0.51181102362204722"/>
  <pageSetup paperSize="9" scale="65"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BV64"/>
  <sheetViews>
    <sheetView view="pageBreakPreview" topLeftCell="A29" zoomScale="90" zoomScaleNormal="75" zoomScaleSheetLayoutView="90" workbookViewId="0">
      <selection activeCell="BA50" sqref="BA50"/>
    </sheetView>
  </sheetViews>
  <sheetFormatPr defaultRowHeight="13.5" x14ac:dyDescent="0.15"/>
  <cols>
    <col min="1" max="49" width="2.125" style="1" customWidth="1"/>
    <col min="50" max="50" width="2.625" style="1" customWidth="1"/>
    <col min="51" max="83" width="2.125" style="1" customWidth="1"/>
    <col min="84" max="88" width="1.125" style="1" customWidth="1"/>
    <col min="89" max="16384" width="9" style="1"/>
  </cols>
  <sheetData>
    <row r="2" spans="2:67" ht="27.75" customHeight="1" thickBot="1" x14ac:dyDescent="0.2">
      <c r="Z2" s="2"/>
      <c r="AA2" s="3" t="s">
        <v>26</v>
      </c>
      <c r="AB2" s="3"/>
      <c r="AC2" s="3"/>
      <c r="AD2" s="3"/>
      <c r="AE2" s="3"/>
      <c r="AF2" s="3"/>
      <c r="AG2" s="3"/>
      <c r="AH2" s="3"/>
      <c r="AI2" s="3"/>
      <c r="AJ2" s="3"/>
      <c r="AK2" s="3"/>
      <c r="AL2" s="3"/>
      <c r="AM2" s="3"/>
      <c r="AN2" s="3"/>
      <c r="AO2" s="3"/>
      <c r="AP2" s="4"/>
    </row>
    <row r="3" spans="2:67" ht="30" customHeight="1" thickTop="1" x14ac:dyDescent="0.15">
      <c r="B3" s="359" t="s">
        <v>58</v>
      </c>
      <c r="C3" s="359"/>
      <c r="D3" s="359"/>
      <c r="E3" s="359"/>
      <c r="F3" s="359"/>
      <c r="G3" s="359"/>
      <c r="H3" s="359"/>
      <c r="I3" s="359"/>
      <c r="J3" s="359"/>
      <c r="K3" s="359"/>
      <c r="L3" s="359"/>
      <c r="M3" s="359"/>
      <c r="N3" s="359"/>
      <c r="O3" s="359"/>
      <c r="P3" s="359"/>
      <c r="Q3" s="359"/>
      <c r="R3" s="359"/>
      <c r="S3" s="359"/>
      <c r="T3" s="359"/>
      <c r="U3" s="359"/>
      <c r="V3" s="360"/>
      <c r="W3" s="5"/>
      <c r="X3" s="5"/>
      <c r="Y3" s="5"/>
      <c r="Z3" s="5"/>
      <c r="AA3" s="5"/>
      <c r="AB3" s="5"/>
      <c r="AC3" s="5"/>
      <c r="AD3" s="5"/>
      <c r="AE3" s="5"/>
      <c r="AF3" s="5"/>
      <c r="AG3" s="5"/>
      <c r="AH3" s="5"/>
      <c r="AI3" s="5"/>
      <c r="AJ3" s="5"/>
      <c r="AK3" s="5"/>
      <c r="AL3" s="5"/>
      <c r="AM3" s="5"/>
      <c r="AN3" s="5"/>
      <c r="AO3" s="5"/>
      <c r="AP3" s="5"/>
      <c r="AQ3" s="5"/>
      <c r="AR3" s="6"/>
    </row>
    <row r="4" spans="2:67" ht="21" customHeight="1" x14ac:dyDescent="0.2">
      <c r="B4" s="361" t="s">
        <v>91</v>
      </c>
      <c r="C4" s="361"/>
      <c r="D4" s="361"/>
      <c r="E4" s="361"/>
      <c r="F4" s="361"/>
      <c r="G4" s="361"/>
      <c r="H4" s="361"/>
      <c r="I4" s="361"/>
      <c r="J4" s="362"/>
      <c r="K4" s="362"/>
      <c r="L4" s="362"/>
      <c r="M4" s="362"/>
      <c r="N4" s="362"/>
      <c r="O4" s="362"/>
      <c r="P4" s="362"/>
      <c r="Q4" s="362"/>
      <c r="R4" s="362"/>
      <c r="S4" s="362"/>
      <c r="T4" s="362"/>
      <c r="U4" s="362"/>
      <c r="V4" s="362"/>
      <c r="W4" s="362"/>
      <c r="X4" s="362"/>
      <c r="Y4" s="362"/>
      <c r="Z4" s="362"/>
      <c r="AA4" s="362"/>
      <c r="AB4" s="362"/>
      <c r="AC4" s="362"/>
      <c r="AD4" s="362"/>
      <c r="AE4" s="362"/>
      <c r="AF4" s="362"/>
      <c r="AG4" s="362"/>
      <c r="AH4" s="362"/>
      <c r="AI4" s="362"/>
      <c r="AJ4" s="362"/>
      <c r="AK4" s="362"/>
      <c r="AL4" s="362"/>
      <c r="AM4" s="362"/>
      <c r="AN4" s="362"/>
      <c r="AO4" s="362"/>
      <c r="AP4" s="362"/>
      <c r="AQ4" s="6"/>
      <c r="AS4" s="48"/>
      <c r="AT4" s="48"/>
      <c r="AU4" s="48"/>
      <c r="AV4" s="48"/>
      <c r="AW4" s="48"/>
      <c r="AX4" s="61" t="s">
        <v>45</v>
      </c>
      <c r="AY4" s="55"/>
      <c r="AZ4" s="345"/>
      <c r="BA4" s="345"/>
      <c r="BB4" s="345"/>
      <c r="BC4" s="345"/>
      <c r="BD4" s="7" t="s">
        <v>7</v>
      </c>
      <c r="BE4" s="7"/>
      <c r="BF4" s="345"/>
      <c r="BG4" s="345"/>
      <c r="BH4" s="363" t="s">
        <v>8</v>
      </c>
      <c r="BI4" s="363"/>
      <c r="BJ4" s="345"/>
      <c r="BK4" s="345"/>
      <c r="BL4" s="8" t="s">
        <v>9</v>
      </c>
      <c r="BM4" s="55"/>
      <c r="BN4" s="48"/>
      <c r="BO4" s="48"/>
    </row>
    <row r="5" spans="2:67" ht="7.5" customHeight="1" thickBot="1" x14ac:dyDescent="0.2">
      <c r="B5" s="10"/>
      <c r="C5" s="11"/>
      <c r="D5" s="11"/>
      <c r="E5" s="11"/>
      <c r="F5" s="11"/>
      <c r="G5" s="11"/>
      <c r="H5" s="11"/>
      <c r="I5" s="11"/>
      <c r="J5" s="11"/>
      <c r="K5" s="11"/>
      <c r="L5" s="11"/>
      <c r="M5" s="11"/>
      <c r="N5" s="12"/>
      <c r="O5" s="12"/>
      <c r="P5" s="12"/>
      <c r="Q5" s="12"/>
      <c r="R5" s="13"/>
      <c r="S5" s="13"/>
    </row>
    <row r="6" spans="2:67" ht="11.25" customHeight="1" thickTop="1" x14ac:dyDescent="0.15">
      <c r="B6" s="66"/>
      <c r="C6" s="346" t="s">
        <v>30</v>
      </c>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67"/>
      <c r="AQ6" s="14"/>
      <c r="AR6" s="349" t="s">
        <v>44</v>
      </c>
      <c r="AS6" s="350"/>
      <c r="AT6" s="350"/>
      <c r="AU6" s="350"/>
      <c r="AV6" s="350"/>
      <c r="AW6" s="350"/>
      <c r="AX6" s="350"/>
      <c r="AY6" s="351"/>
      <c r="AZ6" s="351"/>
      <c r="BA6" s="351"/>
      <c r="BB6" s="351"/>
      <c r="BC6" s="351"/>
      <c r="BD6" s="351"/>
      <c r="BE6" s="351"/>
      <c r="BF6" s="351"/>
      <c r="BG6" s="351"/>
      <c r="BH6" s="351"/>
      <c r="BI6" s="351"/>
      <c r="BJ6" s="351"/>
      <c r="BK6" s="351"/>
      <c r="BL6" s="351"/>
      <c r="BM6" s="351"/>
      <c r="BN6" s="352"/>
    </row>
    <row r="7" spans="2:67" ht="11.25" customHeight="1" thickBot="1" x14ac:dyDescent="0.2">
      <c r="B7" s="6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69"/>
      <c r="AQ7" s="14"/>
      <c r="AR7" s="313"/>
      <c r="AS7" s="314"/>
      <c r="AT7" s="314"/>
      <c r="AU7" s="314"/>
      <c r="AV7" s="314"/>
      <c r="AW7" s="314"/>
      <c r="AX7" s="314"/>
      <c r="AY7" s="353"/>
      <c r="AZ7" s="353"/>
      <c r="BA7" s="353"/>
      <c r="BB7" s="353"/>
      <c r="BC7" s="353"/>
      <c r="BD7" s="353"/>
      <c r="BE7" s="353"/>
      <c r="BF7" s="353"/>
      <c r="BG7" s="353"/>
      <c r="BH7" s="353"/>
      <c r="BI7" s="353"/>
      <c r="BJ7" s="353"/>
      <c r="BK7" s="353"/>
      <c r="BL7" s="353"/>
      <c r="BM7" s="353"/>
      <c r="BN7" s="354"/>
    </row>
    <row r="8" spans="2:67" ht="11.25" customHeight="1" x14ac:dyDescent="0.15">
      <c r="B8" s="70"/>
      <c r="C8" s="49"/>
      <c r="D8" s="49"/>
      <c r="E8" s="49"/>
      <c r="F8" s="49"/>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71"/>
      <c r="AQ8" s="14"/>
      <c r="AR8" s="313"/>
      <c r="AS8" s="314"/>
      <c r="AT8" s="314"/>
      <c r="AU8" s="314"/>
      <c r="AV8" s="314"/>
      <c r="AW8" s="314"/>
      <c r="AX8" s="314"/>
      <c r="AY8" s="353"/>
      <c r="AZ8" s="353"/>
      <c r="BA8" s="353"/>
      <c r="BB8" s="353"/>
      <c r="BC8" s="353"/>
      <c r="BD8" s="353"/>
      <c r="BE8" s="353"/>
      <c r="BF8" s="353"/>
      <c r="BG8" s="353"/>
      <c r="BH8" s="353"/>
      <c r="BI8" s="353"/>
      <c r="BJ8" s="353"/>
      <c r="BK8" s="353"/>
      <c r="BL8" s="353"/>
      <c r="BM8" s="353"/>
      <c r="BN8" s="354"/>
    </row>
    <row r="9" spans="2:67" ht="11.25" customHeight="1" x14ac:dyDescent="0.15">
      <c r="B9" s="70"/>
      <c r="C9" s="355" t="s">
        <v>31</v>
      </c>
      <c r="D9" s="355"/>
      <c r="E9" s="355"/>
      <c r="F9" s="355"/>
      <c r="H9" s="356"/>
      <c r="I9" s="356"/>
      <c r="J9" s="356"/>
      <c r="K9" s="356"/>
      <c r="L9" s="356"/>
      <c r="M9" s="356"/>
      <c r="N9" s="356"/>
      <c r="O9" s="356"/>
      <c r="P9" s="356"/>
      <c r="Q9" s="356"/>
      <c r="R9" s="51"/>
      <c r="S9" s="51"/>
      <c r="T9" s="51"/>
      <c r="U9" s="51"/>
      <c r="V9" s="51"/>
      <c r="W9" s="51"/>
      <c r="X9" s="51"/>
      <c r="Y9" s="51"/>
      <c r="Z9" s="51"/>
      <c r="AA9" s="51"/>
      <c r="AB9" s="51"/>
      <c r="AC9" s="51"/>
      <c r="AD9" s="51"/>
      <c r="AE9" s="51"/>
      <c r="AF9" s="51"/>
      <c r="AG9" s="50"/>
      <c r="AH9" s="50"/>
      <c r="AI9" s="50"/>
      <c r="AJ9" s="50"/>
      <c r="AK9" s="50"/>
      <c r="AL9" s="50"/>
      <c r="AM9" s="50"/>
      <c r="AN9" s="50"/>
      <c r="AO9" s="50"/>
      <c r="AP9" s="71"/>
      <c r="AQ9" s="14"/>
      <c r="AR9" s="313" t="s">
        <v>24</v>
      </c>
      <c r="AS9" s="314"/>
      <c r="AT9" s="314"/>
      <c r="AU9" s="314"/>
      <c r="AV9" s="314"/>
      <c r="AW9" s="314"/>
      <c r="AX9" s="314"/>
      <c r="AY9" s="357"/>
      <c r="AZ9" s="357"/>
      <c r="BA9" s="357"/>
      <c r="BB9" s="357"/>
      <c r="BC9" s="357"/>
      <c r="BD9" s="357"/>
      <c r="BE9" s="357"/>
      <c r="BF9" s="357"/>
      <c r="BG9" s="357"/>
      <c r="BH9" s="357"/>
      <c r="BI9" s="357"/>
      <c r="BJ9" s="357"/>
      <c r="BK9" s="357"/>
      <c r="BL9" s="357"/>
      <c r="BM9" s="357"/>
      <c r="BN9" s="358"/>
    </row>
    <row r="10" spans="2:67" ht="11.25" customHeight="1" x14ac:dyDescent="0.15">
      <c r="B10" s="70"/>
      <c r="C10" s="355"/>
      <c r="D10" s="355"/>
      <c r="E10" s="355"/>
      <c r="F10" s="355"/>
      <c r="H10" s="356"/>
      <c r="I10" s="356"/>
      <c r="J10" s="356"/>
      <c r="K10" s="356"/>
      <c r="L10" s="356"/>
      <c r="M10" s="356"/>
      <c r="N10" s="356"/>
      <c r="O10" s="356"/>
      <c r="P10" s="356"/>
      <c r="Q10" s="356"/>
      <c r="R10" s="51"/>
      <c r="S10" s="51"/>
      <c r="T10" s="51"/>
      <c r="U10" s="51"/>
      <c r="V10" s="51"/>
      <c r="W10" s="51"/>
      <c r="X10" s="51"/>
      <c r="Y10" s="51"/>
      <c r="Z10" s="51"/>
      <c r="AA10" s="51"/>
      <c r="AB10" s="51"/>
      <c r="AC10" s="51"/>
      <c r="AD10" s="51"/>
      <c r="AE10" s="51"/>
      <c r="AF10" s="51"/>
      <c r="AG10" s="50"/>
      <c r="AH10" s="50"/>
      <c r="AI10" s="50"/>
      <c r="AJ10" s="50"/>
      <c r="AK10" s="50"/>
      <c r="AL10" s="50"/>
      <c r="AM10" s="50"/>
      <c r="AN10" s="50"/>
      <c r="AO10" s="50"/>
      <c r="AP10" s="71"/>
      <c r="AQ10" s="14"/>
      <c r="AR10" s="313"/>
      <c r="AS10" s="314"/>
      <c r="AT10" s="314"/>
      <c r="AU10" s="314"/>
      <c r="AV10" s="314"/>
      <c r="AW10" s="314"/>
      <c r="AX10" s="314"/>
      <c r="AY10" s="357"/>
      <c r="AZ10" s="357"/>
      <c r="BA10" s="357"/>
      <c r="BB10" s="357"/>
      <c r="BC10" s="357"/>
      <c r="BD10" s="357"/>
      <c r="BE10" s="357"/>
      <c r="BF10" s="357"/>
      <c r="BG10" s="357"/>
      <c r="BH10" s="357"/>
      <c r="BI10" s="357"/>
      <c r="BJ10" s="357"/>
      <c r="BK10" s="357"/>
      <c r="BL10" s="357"/>
      <c r="BM10" s="357"/>
      <c r="BN10" s="358"/>
    </row>
    <row r="11" spans="2:67" ht="11.25" customHeight="1" x14ac:dyDescent="0.15">
      <c r="B11" s="72"/>
      <c r="C11" s="321" t="s">
        <v>49</v>
      </c>
      <c r="D11" s="321"/>
      <c r="E11" s="321"/>
      <c r="F11" s="321"/>
      <c r="H11" s="356"/>
      <c r="I11" s="356"/>
      <c r="J11" s="356"/>
      <c r="K11" s="356"/>
      <c r="L11" s="356"/>
      <c r="M11" s="356"/>
      <c r="N11" s="356"/>
      <c r="O11" s="356"/>
      <c r="P11" s="356"/>
      <c r="Q11" s="356"/>
      <c r="R11" s="356"/>
      <c r="S11" s="356"/>
      <c r="T11" s="356"/>
      <c r="U11" s="356"/>
      <c r="V11" s="356"/>
      <c r="W11" s="356"/>
      <c r="X11" s="356"/>
      <c r="Y11" s="356"/>
      <c r="Z11" s="356"/>
      <c r="AA11" s="356"/>
      <c r="AB11" s="356"/>
      <c r="AC11" s="356"/>
      <c r="AD11" s="356"/>
      <c r="AE11" s="356"/>
      <c r="AF11" s="356"/>
      <c r="AG11" s="356"/>
      <c r="AH11" s="356"/>
      <c r="AI11" s="356"/>
      <c r="AJ11" s="356"/>
      <c r="AK11" s="356"/>
      <c r="AL11" s="356"/>
      <c r="AM11" s="356"/>
      <c r="AN11" s="356"/>
      <c r="AO11" s="50"/>
      <c r="AP11" s="71"/>
      <c r="AQ11" s="14"/>
      <c r="AR11" s="313"/>
      <c r="AS11" s="314"/>
      <c r="AT11" s="314"/>
      <c r="AU11" s="314"/>
      <c r="AV11" s="314"/>
      <c r="AW11" s="314"/>
      <c r="AX11" s="314"/>
      <c r="AY11" s="357"/>
      <c r="AZ11" s="357"/>
      <c r="BA11" s="357"/>
      <c r="BB11" s="357"/>
      <c r="BC11" s="357"/>
      <c r="BD11" s="357"/>
      <c r="BE11" s="357"/>
      <c r="BF11" s="357"/>
      <c r="BG11" s="357"/>
      <c r="BH11" s="357"/>
      <c r="BI11" s="357"/>
      <c r="BJ11" s="357"/>
      <c r="BK11" s="357"/>
      <c r="BL11" s="357"/>
      <c r="BM11" s="357"/>
      <c r="BN11" s="358"/>
    </row>
    <row r="12" spans="2:67" ht="11.25" customHeight="1" x14ac:dyDescent="0.15">
      <c r="B12" s="72"/>
      <c r="C12" s="321"/>
      <c r="D12" s="321"/>
      <c r="E12" s="321"/>
      <c r="F12" s="321"/>
      <c r="H12" s="356"/>
      <c r="I12" s="356"/>
      <c r="J12" s="356"/>
      <c r="K12" s="356"/>
      <c r="L12" s="356"/>
      <c r="M12" s="356"/>
      <c r="N12" s="356"/>
      <c r="O12" s="356"/>
      <c r="P12" s="356"/>
      <c r="Q12" s="356"/>
      <c r="R12" s="356"/>
      <c r="S12" s="356"/>
      <c r="T12" s="356"/>
      <c r="U12" s="356"/>
      <c r="V12" s="356"/>
      <c r="W12" s="356"/>
      <c r="X12" s="356"/>
      <c r="Y12" s="356"/>
      <c r="Z12" s="356"/>
      <c r="AA12" s="356"/>
      <c r="AB12" s="356"/>
      <c r="AC12" s="356"/>
      <c r="AD12" s="356"/>
      <c r="AE12" s="356"/>
      <c r="AF12" s="356"/>
      <c r="AG12" s="356"/>
      <c r="AH12" s="356"/>
      <c r="AI12" s="356"/>
      <c r="AJ12" s="356"/>
      <c r="AK12" s="356"/>
      <c r="AL12" s="356"/>
      <c r="AM12" s="356"/>
      <c r="AN12" s="356"/>
      <c r="AO12" s="50"/>
      <c r="AP12" s="71"/>
      <c r="AQ12" s="14"/>
      <c r="AR12" s="313" t="s">
        <v>29</v>
      </c>
      <c r="AS12" s="314"/>
      <c r="AT12" s="314"/>
      <c r="AU12" s="314"/>
      <c r="AV12" s="314"/>
      <c r="AW12" s="314"/>
      <c r="AX12" s="314"/>
      <c r="AY12" s="317"/>
      <c r="AZ12" s="317"/>
      <c r="BA12" s="317"/>
      <c r="BB12" s="317"/>
      <c r="BC12" s="317"/>
      <c r="BD12" s="317"/>
      <c r="BE12" s="317"/>
      <c r="BF12" s="317"/>
      <c r="BG12" s="317"/>
      <c r="BH12" s="317"/>
      <c r="BI12" s="317"/>
      <c r="BJ12" s="317"/>
      <c r="BK12" s="317"/>
      <c r="BL12" s="317"/>
      <c r="BM12" s="317"/>
      <c r="BN12" s="318"/>
    </row>
    <row r="13" spans="2:67" ht="11.25" customHeight="1" x14ac:dyDescent="0.15">
      <c r="B13" s="72"/>
      <c r="C13" s="102"/>
      <c r="D13" s="102"/>
      <c r="E13" s="103"/>
      <c r="F13" s="103"/>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50"/>
      <c r="AK13" s="50"/>
      <c r="AL13" s="50"/>
      <c r="AM13" s="50"/>
      <c r="AN13" s="50"/>
      <c r="AO13" s="50"/>
      <c r="AP13" s="71"/>
      <c r="AQ13" s="14"/>
      <c r="AR13" s="313"/>
      <c r="AS13" s="314"/>
      <c r="AT13" s="314"/>
      <c r="AU13" s="314"/>
      <c r="AV13" s="314"/>
      <c r="AW13" s="314"/>
      <c r="AX13" s="314"/>
      <c r="AY13" s="317"/>
      <c r="AZ13" s="317"/>
      <c r="BA13" s="317"/>
      <c r="BB13" s="317"/>
      <c r="BC13" s="317"/>
      <c r="BD13" s="317"/>
      <c r="BE13" s="317"/>
      <c r="BF13" s="317"/>
      <c r="BG13" s="317"/>
      <c r="BH13" s="317"/>
      <c r="BI13" s="317"/>
      <c r="BJ13" s="317"/>
      <c r="BK13" s="317"/>
      <c r="BL13" s="317"/>
      <c r="BM13" s="317"/>
      <c r="BN13" s="318"/>
    </row>
    <row r="14" spans="2:67" ht="11.25" customHeight="1" thickBot="1" x14ac:dyDescent="0.2">
      <c r="B14" s="70"/>
      <c r="C14" s="321" t="s">
        <v>47</v>
      </c>
      <c r="D14" s="321"/>
      <c r="E14" s="321"/>
      <c r="F14" s="321"/>
      <c r="H14" s="322"/>
      <c r="I14" s="322"/>
      <c r="J14" s="322"/>
      <c r="K14" s="322"/>
      <c r="L14" s="322"/>
      <c r="M14" s="322"/>
      <c r="N14" s="322"/>
      <c r="O14" s="322"/>
      <c r="P14" s="322"/>
      <c r="Q14" s="322"/>
      <c r="R14" s="322"/>
      <c r="S14" s="322"/>
      <c r="T14" s="322"/>
      <c r="U14" s="322"/>
      <c r="V14" s="322"/>
      <c r="W14" s="322"/>
      <c r="X14" s="322"/>
      <c r="Y14" s="322"/>
      <c r="Z14" s="322"/>
      <c r="AA14" s="322"/>
      <c r="AB14" s="322"/>
      <c r="AC14" s="322"/>
      <c r="AD14" s="322"/>
      <c r="AE14" s="322"/>
      <c r="AF14" s="322"/>
      <c r="AG14" s="322"/>
      <c r="AH14" s="322"/>
      <c r="AI14" s="322"/>
      <c r="AJ14" s="322"/>
      <c r="AK14" s="50"/>
      <c r="AL14" s="50"/>
      <c r="AM14" s="50"/>
      <c r="AN14" s="50"/>
      <c r="AO14" s="50"/>
      <c r="AP14" s="71"/>
      <c r="AQ14" s="14"/>
      <c r="AR14" s="315"/>
      <c r="AS14" s="316"/>
      <c r="AT14" s="316"/>
      <c r="AU14" s="316"/>
      <c r="AV14" s="316"/>
      <c r="AW14" s="316"/>
      <c r="AX14" s="316"/>
      <c r="AY14" s="319"/>
      <c r="AZ14" s="319"/>
      <c r="BA14" s="319"/>
      <c r="BB14" s="319"/>
      <c r="BC14" s="319"/>
      <c r="BD14" s="319"/>
      <c r="BE14" s="319"/>
      <c r="BF14" s="319"/>
      <c r="BG14" s="319"/>
      <c r="BH14" s="319"/>
      <c r="BI14" s="319"/>
      <c r="BJ14" s="319"/>
      <c r="BK14" s="319"/>
      <c r="BL14" s="319"/>
      <c r="BM14" s="319"/>
      <c r="BN14" s="320"/>
    </row>
    <row r="15" spans="2:67" ht="11.25" customHeight="1" thickTop="1" thickBot="1" x14ac:dyDescent="0.2">
      <c r="B15" s="70"/>
      <c r="C15" s="321"/>
      <c r="D15" s="321"/>
      <c r="E15" s="321"/>
      <c r="F15" s="321"/>
      <c r="H15" s="322"/>
      <c r="I15" s="322"/>
      <c r="J15" s="322"/>
      <c r="K15" s="322"/>
      <c r="L15" s="322"/>
      <c r="M15" s="322"/>
      <c r="N15" s="322"/>
      <c r="O15" s="322"/>
      <c r="P15" s="322"/>
      <c r="Q15" s="322"/>
      <c r="R15" s="322"/>
      <c r="S15" s="322"/>
      <c r="T15" s="322"/>
      <c r="U15" s="322"/>
      <c r="V15" s="322"/>
      <c r="W15" s="322"/>
      <c r="X15" s="322"/>
      <c r="Y15" s="322"/>
      <c r="Z15" s="322"/>
      <c r="AA15" s="322"/>
      <c r="AB15" s="322"/>
      <c r="AC15" s="322"/>
      <c r="AD15" s="322"/>
      <c r="AE15" s="322"/>
      <c r="AF15" s="322"/>
      <c r="AG15" s="322"/>
      <c r="AH15" s="322"/>
      <c r="AI15" s="322"/>
      <c r="AJ15" s="322"/>
      <c r="AK15" s="50"/>
      <c r="AL15" s="50"/>
      <c r="AM15" s="50"/>
      <c r="AN15" s="50"/>
      <c r="AO15" s="50"/>
      <c r="AP15" s="71"/>
      <c r="AQ15" s="14"/>
      <c r="AR15" s="79"/>
      <c r="AS15" s="79"/>
      <c r="AT15" s="79"/>
      <c r="AU15" s="79"/>
      <c r="AV15" s="79"/>
      <c r="AW15" s="79"/>
      <c r="AX15" s="79"/>
      <c r="AY15" s="80"/>
      <c r="AZ15" s="80"/>
      <c r="BA15" s="80"/>
      <c r="BB15" s="80"/>
      <c r="BC15" s="80"/>
      <c r="BD15" s="80"/>
      <c r="BE15" s="80"/>
      <c r="BF15" s="80"/>
      <c r="BG15" s="80"/>
      <c r="BH15" s="80"/>
      <c r="BI15" s="80"/>
      <c r="BJ15" s="80"/>
      <c r="BK15" s="80"/>
      <c r="BL15" s="80"/>
      <c r="BM15" s="80"/>
      <c r="BN15" s="80"/>
    </row>
    <row r="16" spans="2:67" ht="10.5" customHeight="1" thickTop="1" x14ac:dyDescent="0.15">
      <c r="B16" s="72"/>
      <c r="C16" s="102"/>
      <c r="D16" s="102"/>
      <c r="E16" s="103"/>
      <c r="F16" s="103"/>
      <c r="H16" s="322"/>
      <c r="I16" s="322"/>
      <c r="J16" s="322"/>
      <c r="K16" s="322"/>
      <c r="L16" s="322"/>
      <c r="M16" s="322"/>
      <c r="N16" s="322"/>
      <c r="O16" s="322"/>
      <c r="P16" s="322"/>
      <c r="Q16" s="322"/>
      <c r="R16" s="322"/>
      <c r="S16" s="322"/>
      <c r="T16" s="322"/>
      <c r="U16" s="322"/>
      <c r="V16" s="322"/>
      <c r="W16" s="322"/>
      <c r="X16" s="322"/>
      <c r="Y16" s="322"/>
      <c r="Z16" s="322"/>
      <c r="AA16" s="322"/>
      <c r="AB16" s="322"/>
      <c r="AC16" s="322"/>
      <c r="AD16" s="322"/>
      <c r="AE16" s="322"/>
      <c r="AF16" s="322"/>
      <c r="AG16" s="322"/>
      <c r="AH16" s="322"/>
      <c r="AI16" s="322"/>
      <c r="AJ16" s="322"/>
      <c r="AK16" s="50"/>
      <c r="AL16" s="50"/>
      <c r="AM16" s="50"/>
      <c r="AN16" s="50"/>
      <c r="AO16" s="50"/>
      <c r="AP16" s="71"/>
      <c r="AQ16" s="14"/>
      <c r="AR16" s="323" t="s">
        <v>22</v>
      </c>
      <c r="AS16" s="324"/>
      <c r="AT16" s="329"/>
      <c r="AU16" s="330"/>
      <c r="AV16" s="330"/>
      <c r="AW16" s="330"/>
      <c r="AX16" s="330"/>
      <c r="AY16" s="330"/>
      <c r="AZ16" s="330"/>
      <c r="BA16" s="330"/>
      <c r="BB16" s="330"/>
      <c r="BC16" s="330"/>
      <c r="BD16" s="333" t="s">
        <v>25</v>
      </c>
      <c r="BE16" s="334"/>
      <c r="BF16" s="337"/>
      <c r="BG16" s="338"/>
      <c r="BH16" s="338"/>
      <c r="BI16" s="338"/>
      <c r="BJ16" s="338"/>
      <c r="BK16" s="338"/>
      <c r="BL16" s="338"/>
      <c r="BM16" s="341" t="s">
        <v>23</v>
      </c>
      <c r="BN16" s="342"/>
    </row>
    <row r="17" spans="1:74" ht="10.5" customHeight="1" x14ac:dyDescent="0.15">
      <c r="B17" s="73"/>
      <c r="C17" s="321" t="s">
        <v>48</v>
      </c>
      <c r="D17" s="321"/>
      <c r="E17" s="321"/>
      <c r="F17" s="321"/>
      <c r="H17" s="279"/>
      <c r="I17" s="279"/>
      <c r="J17" s="279"/>
      <c r="K17" s="279"/>
      <c r="L17" s="279"/>
      <c r="M17" s="279"/>
      <c r="N17" s="279"/>
      <c r="O17" s="279"/>
      <c r="P17" s="279"/>
      <c r="Q17" s="279"/>
      <c r="R17" s="279"/>
      <c r="S17" s="279"/>
      <c r="T17" s="279"/>
      <c r="U17" s="279"/>
      <c r="V17" s="279"/>
      <c r="W17" s="279"/>
      <c r="X17" s="279"/>
      <c r="Y17" s="279"/>
      <c r="Z17" s="279"/>
      <c r="AA17" s="279"/>
      <c r="AB17" s="279"/>
      <c r="AC17" s="279"/>
      <c r="AD17" s="279"/>
      <c r="AE17" s="279"/>
      <c r="AF17" s="279"/>
      <c r="AG17" s="279"/>
      <c r="AH17" s="279"/>
      <c r="AI17" s="279"/>
      <c r="AJ17" s="279"/>
      <c r="AK17" s="53"/>
      <c r="AL17" s="53"/>
      <c r="AM17" s="53"/>
      <c r="AN17" s="53"/>
      <c r="AO17" s="53"/>
      <c r="AP17" s="74"/>
      <c r="AQ17" s="14"/>
      <c r="AR17" s="325"/>
      <c r="AS17" s="326"/>
      <c r="AT17" s="331"/>
      <c r="AU17" s="332"/>
      <c r="AV17" s="332"/>
      <c r="AW17" s="332"/>
      <c r="AX17" s="332"/>
      <c r="AY17" s="332"/>
      <c r="AZ17" s="332"/>
      <c r="BA17" s="332"/>
      <c r="BB17" s="332"/>
      <c r="BC17" s="332"/>
      <c r="BD17" s="335"/>
      <c r="BE17" s="336"/>
      <c r="BF17" s="339"/>
      <c r="BG17" s="340"/>
      <c r="BH17" s="340"/>
      <c r="BI17" s="340"/>
      <c r="BJ17" s="340"/>
      <c r="BK17" s="340"/>
      <c r="BL17" s="340"/>
      <c r="BM17" s="343"/>
      <c r="BN17" s="344"/>
    </row>
    <row r="18" spans="1:74" ht="10.5" customHeight="1" x14ac:dyDescent="0.15">
      <c r="A18" s="14"/>
      <c r="B18" s="75"/>
      <c r="C18" s="321"/>
      <c r="D18" s="321"/>
      <c r="E18" s="321"/>
      <c r="F18" s="321"/>
      <c r="H18" s="279"/>
      <c r="I18" s="279"/>
      <c r="J18" s="279"/>
      <c r="K18" s="279"/>
      <c r="L18" s="279"/>
      <c r="M18" s="279"/>
      <c r="N18" s="279"/>
      <c r="O18" s="279"/>
      <c r="P18" s="279"/>
      <c r="Q18" s="279"/>
      <c r="R18" s="279"/>
      <c r="S18" s="279"/>
      <c r="T18" s="279"/>
      <c r="U18" s="279"/>
      <c r="V18" s="279"/>
      <c r="W18" s="279"/>
      <c r="X18" s="279"/>
      <c r="Y18" s="279"/>
      <c r="Z18" s="279"/>
      <c r="AA18" s="279"/>
      <c r="AB18" s="279"/>
      <c r="AC18" s="279"/>
      <c r="AD18" s="279"/>
      <c r="AE18" s="279"/>
      <c r="AF18" s="279"/>
      <c r="AG18" s="279"/>
      <c r="AH18" s="279"/>
      <c r="AI18" s="279"/>
      <c r="AJ18" s="279"/>
      <c r="AK18" s="53"/>
      <c r="AL18" s="53"/>
      <c r="AM18" s="53"/>
      <c r="AN18" s="53"/>
      <c r="AO18" s="53"/>
      <c r="AP18" s="74"/>
      <c r="AQ18" s="14"/>
      <c r="AR18" s="325"/>
      <c r="AS18" s="326"/>
      <c r="AT18" s="280" t="s">
        <v>12</v>
      </c>
      <c r="AU18" s="281"/>
      <c r="AV18" s="281"/>
      <c r="AW18" s="281"/>
      <c r="AX18" s="282"/>
      <c r="AY18" s="286" t="s">
        <v>13</v>
      </c>
      <c r="AZ18" s="287"/>
      <c r="BA18" s="287"/>
      <c r="BB18" s="287"/>
      <c r="BC18" s="287"/>
      <c r="BD18" s="287"/>
      <c r="BE18" s="288"/>
      <c r="BF18" s="292"/>
      <c r="BG18" s="293"/>
      <c r="BH18" s="293"/>
      <c r="BI18" s="293"/>
      <c r="BJ18" s="293"/>
      <c r="BK18" s="293"/>
      <c r="BL18" s="293"/>
      <c r="BM18" s="293"/>
      <c r="BN18" s="294"/>
    </row>
    <row r="19" spans="1:74" ht="10.5" customHeight="1" x14ac:dyDescent="0.15">
      <c r="A19" s="14"/>
      <c r="B19" s="75"/>
      <c r="C19" s="52"/>
      <c r="D19" s="52"/>
      <c r="E19" s="52"/>
      <c r="F19" s="101"/>
      <c r="G19" s="101"/>
      <c r="H19" s="279"/>
      <c r="I19" s="279"/>
      <c r="J19" s="279"/>
      <c r="K19" s="279"/>
      <c r="L19" s="279"/>
      <c r="M19" s="279"/>
      <c r="N19" s="279"/>
      <c r="O19" s="279"/>
      <c r="P19" s="279"/>
      <c r="Q19" s="279"/>
      <c r="R19" s="279"/>
      <c r="S19" s="279"/>
      <c r="T19" s="279"/>
      <c r="U19" s="279"/>
      <c r="V19" s="279"/>
      <c r="W19" s="279"/>
      <c r="X19" s="279"/>
      <c r="Y19" s="279"/>
      <c r="Z19" s="279"/>
      <c r="AA19" s="279"/>
      <c r="AB19" s="279"/>
      <c r="AC19" s="279"/>
      <c r="AD19" s="279"/>
      <c r="AE19" s="279"/>
      <c r="AF19" s="279"/>
      <c r="AG19" s="279"/>
      <c r="AH19" s="279"/>
      <c r="AI19" s="279"/>
      <c r="AJ19" s="279"/>
      <c r="AK19" s="53"/>
      <c r="AL19" s="53"/>
      <c r="AM19" s="53"/>
      <c r="AN19" s="53"/>
      <c r="AO19" s="53"/>
      <c r="AP19" s="74"/>
      <c r="AQ19" s="14"/>
      <c r="AR19" s="325"/>
      <c r="AS19" s="326"/>
      <c r="AT19" s="283"/>
      <c r="AU19" s="284"/>
      <c r="AV19" s="284"/>
      <c r="AW19" s="284"/>
      <c r="AX19" s="285"/>
      <c r="AY19" s="289"/>
      <c r="AZ19" s="290"/>
      <c r="BA19" s="290"/>
      <c r="BB19" s="290"/>
      <c r="BC19" s="290"/>
      <c r="BD19" s="290"/>
      <c r="BE19" s="291"/>
      <c r="BF19" s="295"/>
      <c r="BG19" s="296"/>
      <c r="BH19" s="296"/>
      <c r="BI19" s="296"/>
      <c r="BJ19" s="296"/>
      <c r="BK19" s="296"/>
      <c r="BL19" s="296"/>
      <c r="BM19" s="296"/>
      <c r="BN19" s="297"/>
    </row>
    <row r="20" spans="1:74" ht="10.5" customHeight="1" x14ac:dyDescent="0.2">
      <c r="A20" s="14"/>
      <c r="B20" s="75"/>
      <c r="C20" s="52"/>
      <c r="D20" s="298" t="s">
        <v>27</v>
      </c>
      <c r="E20" s="298"/>
      <c r="F20" s="298"/>
      <c r="G20" s="300"/>
      <c r="H20" s="300"/>
      <c r="I20" s="300"/>
      <c r="J20" s="300"/>
      <c r="K20" s="300"/>
      <c r="L20" s="300"/>
      <c r="M20" s="300"/>
      <c r="N20" s="300"/>
      <c r="O20" s="300"/>
      <c r="P20" s="298" t="s">
        <v>28</v>
      </c>
      <c r="Q20" s="298"/>
      <c r="R20" s="298"/>
      <c r="S20" s="300"/>
      <c r="T20" s="300"/>
      <c r="U20" s="300"/>
      <c r="V20" s="300"/>
      <c r="W20" s="300"/>
      <c r="X20" s="300"/>
      <c r="Y20" s="300"/>
      <c r="Z20" s="300"/>
      <c r="AA20" s="300"/>
      <c r="AB20" s="54"/>
      <c r="AC20" s="54"/>
      <c r="AD20" s="54"/>
      <c r="AE20" s="54"/>
      <c r="AF20" s="54"/>
      <c r="AG20" s="53"/>
      <c r="AH20" s="53"/>
      <c r="AI20" s="53"/>
      <c r="AJ20" s="53"/>
      <c r="AK20" s="53"/>
      <c r="AL20" s="53"/>
      <c r="AM20" s="53"/>
      <c r="AN20" s="53"/>
      <c r="AO20" s="53"/>
      <c r="AP20" s="74"/>
      <c r="AQ20" s="14"/>
      <c r="AR20" s="325"/>
      <c r="AS20" s="326"/>
      <c r="AT20" s="302" t="s">
        <v>11</v>
      </c>
      <c r="AU20" s="303"/>
      <c r="AV20" s="303"/>
      <c r="AW20" s="303"/>
      <c r="AX20" s="304"/>
      <c r="AY20" s="127" ph="1"/>
      <c r="AZ20" s="308"/>
      <c r="BA20" s="309"/>
      <c r="BB20" s="309"/>
      <c r="BC20" s="309"/>
      <c r="BD20" s="309"/>
      <c r="BE20" s="309"/>
      <c r="BF20" s="309"/>
      <c r="BG20" s="309"/>
      <c r="BH20" s="309"/>
      <c r="BI20" s="309"/>
      <c r="BJ20" s="309"/>
      <c r="BK20" s="309"/>
      <c r="BL20" s="309"/>
      <c r="BM20" s="309"/>
      <c r="BN20" s="310"/>
    </row>
    <row r="21" spans="1:74" ht="10.5" customHeight="1" thickBot="1" x14ac:dyDescent="0.2">
      <c r="A21" s="14"/>
      <c r="B21" s="76"/>
      <c r="C21" s="77"/>
      <c r="D21" s="299"/>
      <c r="E21" s="299"/>
      <c r="F21" s="299"/>
      <c r="G21" s="301"/>
      <c r="H21" s="301"/>
      <c r="I21" s="301"/>
      <c r="J21" s="301"/>
      <c r="K21" s="301"/>
      <c r="L21" s="301"/>
      <c r="M21" s="301"/>
      <c r="N21" s="301"/>
      <c r="O21" s="301"/>
      <c r="P21" s="299"/>
      <c r="Q21" s="299"/>
      <c r="R21" s="299"/>
      <c r="S21" s="301"/>
      <c r="T21" s="301"/>
      <c r="U21" s="301"/>
      <c r="V21" s="301"/>
      <c r="W21" s="301"/>
      <c r="X21" s="301"/>
      <c r="Y21" s="301"/>
      <c r="Z21" s="301"/>
      <c r="AA21" s="301"/>
      <c r="AB21" s="77"/>
      <c r="AC21" s="77"/>
      <c r="AD21" s="77"/>
      <c r="AE21" s="77"/>
      <c r="AF21" s="77"/>
      <c r="AG21" s="77"/>
      <c r="AH21" s="77"/>
      <c r="AI21" s="77"/>
      <c r="AJ21" s="77"/>
      <c r="AK21" s="77"/>
      <c r="AL21" s="77"/>
      <c r="AM21" s="77"/>
      <c r="AN21" s="77"/>
      <c r="AO21" s="77"/>
      <c r="AP21" s="78"/>
      <c r="AQ21" s="14"/>
      <c r="AR21" s="327"/>
      <c r="AS21" s="328"/>
      <c r="AT21" s="305"/>
      <c r="AU21" s="306"/>
      <c r="AV21" s="306"/>
      <c r="AW21" s="306"/>
      <c r="AX21" s="307"/>
      <c r="AY21" s="128" ph="1"/>
      <c r="AZ21" s="311"/>
      <c r="BA21" s="311"/>
      <c r="BB21" s="311"/>
      <c r="BC21" s="311"/>
      <c r="BD21" s="311"/>
      <c r="BE21" s="311"/>
      <c r="BF21" s="311"/>
      <c r="BG21" s="311"/>
      <c r="BH21" s="311"/>
      <c r="BI21" s="311"/>
      <c r="BJ21" s="311"/>
      <c r="BK21" s="311"/>
      <c r="BL21" s="311"/>
      <c r="BM21" s="311"/>
      <c r="BN21" s="312"/>
    </row>
    <row r="22" spans="1:74" ht="8.25" customHeight="1" thickTop="1" thickBo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5"/>
      <c r="BB22" s="5"/>
      <c r="BC22" s="5"/>
      <c r="BD22" s="5"/>
      <c r="BE22" s="5"/>
      <c r="BF22" s="5"/>
      <c r="BG22" s="5"/>
      <c r="BH22" s="5"/>
      <c r="BI22" s="5"/>
      <c r="BJ22" s="5"/>
      <c r="BK22" s="5"/>
      <c r="BL22" s="5"/>
      <c r="BM22" s="5"/>
    </row>
    <row r="23" spans="1:74" s="5" customFormat="1" ht="19.5" customHeight="1" thickTop="1" x14ac:dyDescent="0.15">
      <c r="B23" s="81" t="s">
        <v>0</v>
      </c>
      <c r="C23" s="277" t="s">
        <v>41</v>
      </c>
      <c r="D23" s="277"/>
      <c r="E23" s="277"/>
      <c r="F23" s="277"/>
      <c r="G23" s="277"/>
      <c r="H23" s="277"/>
      <c r="I23" s="277"/>
      <c r="J23" s="277"/>
      <c r="K23" s="277"/>
      <c r="L23" s="82"/>
      <c r="M23" s="83" t="s">
        <v>1</v>
      </c>
      <c r="N23" s="277" t="s">
        <v>35</v>
      </c>
      <c r="O23" s="277"/>
      <c r="P23" s="277"/>
      <c r="Q23" s="277"/>
      <c r="R23" s="277"/>
      <c r="S23" s="277"/>
      <c r="T23" s="277"/>
      <c r="U23" s="277"/>
      <c r="V23" s="277"/>
      <c r="W23" s="82"/>
      <c r="X23" s="83" t="s">
        <v>2</v>
      </c>
      <c r="Y23" s="277" t="s">
        <v>36</v>
      </c>
      <c r="Z23" s="277"/>
      <c r="AA23" s="277"/>
      <c r="AB23" s="277"/>
      <c r="AC23" s="277"/>
      <c r="AD23" s="277"/>
      <c r="AE23" s="277"/>
      <c r="AF23" s="277"/>
      <c r="AG23" s="277"/>
      <c r="AH23" s="84"/>
      <c r="AI23" s="85" t="s">
        <v>3</v>
      </c>
      <c r="AJ23" s="277" t="s">
        <v>43</v>
      </c>
      <c r="AK23" s="277"/>
      <c r="AL23" s="277"/>
      <c r="AM23" s="277"/>
      <c r="AN23" s="277"/>
      <c r="AO23" s="277"/>
      <c r="AP23" s="277"/>
      <c r="AQ23" s="277"/>
      <c r="AR23" s="277"/>
      <c r="AS23" s="82"/>
      <c r="AT23" s="86" t="s">
        <v>4</v>
      </c>
      <c r="AU23" s="277" t="s">
        <v>5</v>
      </c>
      <c r="AV23" s="278"/>
      <c r="AW23" s="278"/>
      <c r="AX23" s="278"/>
      <c r="AY23" s="278"/>
      <c r="AZ23" s="278"/>
      <c r="BA23" s="278"/>
      <c r="BB23" s="278"/>
      <c r="BC23" s="82"/>
      <c r="BD23" s="86" t="s">
        <v>6</v>
      </c>
      <c r="BE23" s="277" t="s">
        <v>36</v>
      </c>
      <c r="BF23" s="277"/>
      <c r="BG23" s="277"/>
      <c r="BH23" s="277"/>
      <c r="BI23" s="277"/>
      <c r="BJ23" s="277"/>
      <c r="BK23" s="277"/>
      <c r="BL23" s="277"/>
      <c r="BM23" s="277"/>
      <c r="BN23" s="87"/>
      <c r="BR23" s="1"/>
    </row>
    <row r="24" spans="1:74" ht="19.5" customHeight="1" x14ac:dyDescent="0.15">
      <c r="B24" s="88"/>
      <c r="C24" s="274" t="s">
        <v>40</v>
      </c>
      <c r="D24" s="274"/>
      <c r="E24" s="274"/>
      <c r="F24" s="274"/>
      <c r="G24" s="274"/>
      <c r="H24" s="274"/>
      <c r="I24" s="274"/>
      <c r="J24" s="274"/>
      <c r="K24" s="274"/>
      <c r="L24" s="16"/>
      <c r="M24" s="17"/>
      <c r="N24" s="275" t="s">
        <v>38</v>
      </c>
      <c r="O24" s="275"/>
      <c r="P24" s="275"/>
      <c r="Q24" s="275"/>
      <c r="R24" s="275"/>
      <c r="S24" s="275"/>
      <c r="T24" s="275"/>
      <c r="U24" s="275"/>
      <c r="V24" s="275"/>
      <c r="W24" s="16"/>
      <c r="X24" s="18"/>
      <c r="Y24" s="275" t="s">
        <v>38</v>
      </c>
      <c r="Z24" s="275"/>
      <c r="AA24" s="275"/>
      <c r="AB24" s="275"/>
      <c r="AC24" s="275"/>
      <c r="AD24" s="275"/>
      <c r="AE24" s="275"/>
      <c r="AF24" s="275"/>
      <c r="AG24" s="275"/>
      <c r="AH24" s="19"/>
      <c r="AI24" s="57"/>
      <c r="AJ24" s="275" t="s">
        <v>42</v>
      </c>
      <c r="AK24" s="275"/>
      <c r="AL24" s="275"/>
      <c r="AM24" s="275"/>
      <c r="AN24" s="275"/>
      <c r="AO24" s="275"/>
      <c r="AP24" s="275"/>
      <c r="AQ24" s="275"/>
      <c r="AR24" s="275"/>
      <c r="AS24" s="57"/>
      <c r="AT24" s="59"/>
      <c r="AU24" s="276" t="s">
        <v>37</v>
      </c>
      <c r="AV24" s="276"/>
      <c r="AW24" s="276"/>
      <c r="AX24" s="276"/>
      <c r="AY24" s="276"/>
      <c r="AZ24" s="276"/>
      <c r="BA24" s="276"/>
      <c r="BB24" s="276"/>
      <c r="BC24" s="60"/>
      <c r="BD24" s="58"/>
      <c r="BE24" s="275" t="s">
        <v>39</v>
      </c>
      <c r="BF24" s="275"/>
      <c r="BG24" s="275"/>
      <c r="BH24" s="275"/>
      <c r="BI24" s="275"/>
      <c r="BJ24" s="275"/>
      <c r="BK24" s="275"/>
      <c r="BL24" s="275"/>
      <c r="BM24" s="275"/>
      <c r="BN24" s="89"/>
    </row>
    <row r="25" spans="1:74" ht="9" customHeight="1" x14ac:dyDescent="0.15">
      <c r="B25" s="90"/>
      <c r="C25" s="21"/>
      <c r="D25" s="21"/>
      <c r="E25" s="21"/>
      <c r="F25" s="21"/>
      <c r="G25" s="21"/>
      <c r="H25" s="21"/>
      <c r="I25" s="21"/>
      <c r="J25" s="21"/>
      <c r="K25" s="21"/>
      <c r="L25" s="22"/>
      <c r="M25" s="23"/>
      <c r="N25" s="21"/>
      <c r="O25" s="21"/>
      <c r="P25" s="21"/>
      <c r="Q25" s="21"/>
      <c r="R25" s="21"/>
      <c r="S25" s="21"/>
      <c r="T25" s="21"/>
      <c r="U25" s="21"/>
      <c r="V25" s="21"/>
      <c r="W25" s="22"/>
      <c r="X25" s="15"/>
      <c r="Y25" s="21"/>
      <c r="Z25" s="21"/>
      <c r="AA25" s="21"/>
      <c r="AB25" s="21"/>
      <c r="AC25" s="21"/>
      <c r="AD25" s="21"/>
      <c r="AE25" s="21"/>
      <c r="AF25" s="21"/>
      <c r="AG25" s="21"/>
      <c r="AH25" s="22"/>
      <c r="AI25" s="20"/>
      <c r="AJ25" s="21"/>
      <c r="AK25" s="21"/>
      <c r="AL25" s="21"/>
      <c r="AM25" s="21"/>
      <c r="AN25" s="21"/>
      <c r="AO25" s="21"/>
      <c r="AP25" s="21"/>
      <c r="AQ25" s="21"/>
      <c r="AR25" s="21"/>
      <c r="AS25" s="22"/>
      <c r="AT25" s="23"/>
      <c r="AU25" s="21"/>
      <c r="AV25" s="21"/>
      <c r="AW25" s="21"/>
      <c r="AX25" s="21"/>
      <c r="AY25" s="21"/>
      <c r="AZ25" s="21"/>
      <c r="BA25" s="21"/>
      <c r="BB25" s="21"/>
      <c r="BC25" s="21"/>
      <c r="BD25" s="23"/>
      <c r="BE25" s="21"/>
      <c r="BF25" s="21"/>
      <c r="BG25" s="21"/>
      <c r="BH25" s="21"/>
      <c r="BI25" s="21"/>
      <c r="BJ25" s="21"/>
      <c r="BK25" s="21"/>
      <c r="BL25" s="21"/>
      <c r="BM25" s="21"/>
      <c r="BN25" s="91"/>
    </row>
    <row r="26" spans="1:74" ht="15.75" customHeight="1" x14ac:dyDescent="0.15">
      <c r="B26" s="249"/>
      <c r="C26" s="250"/>
      <c r="D26" s="250"/>
      <c r="E26" s="250"/>
      <c r="F26" s="250"/>
      <c r="G26" s="250"/>
      <c r="H26" s="250"/>
      <c r="I26" s="250"/>
      <c r="J26" s="250"/>
      <c r="K26" s="250"/>
      <c r="L26" s="251"/>
      <c r="M26" s="255"/>
      <c r="N26" s="250"/>
      <c r="O26" s="250"/>
      <c r="P26" s="250"/>
      <c r="Q26" s="250"/>
      <c r="R26" s="250"/>
      <c r="S26" s="250"/>
      <c r="T26" s="250"/>
      <c r="U26" s="250"/>
      <c r="V26" s="250"/>
      <c r="W26" s="251"/>
      <c r="X26" s="257">
        <f>+M26+BD26</f>
        <v>0</v>
      </c>
      <c r="Y26" s="258"/>
      <c r="Z26" s="258"/>
      <c r="AA26" s="258"/>
      <c r="AB26" s="258"/>
      <c r="AC26" s="258"/>
      <c r="AD26" s="258"/>
      <c r="AE26" s="258"/>
      <c r="AF26" s="258"/>
      <c r="AG26" s="258"/>
      <c r="AH26" s="259"/>
      <c r="AI26" s="262">
        <f>BG40+BG42+BG44</f>
        <v>0</v>
      </c>
      <c r="AJ26" s="263"/>
      <c r="AK26" s="263"/>
      <c r="AL26" s="263"/>
      <c r="AM26" s="263"/>
      <c r="AN26" s="263"/>
      <c r="AO26" s="263"/>
      <c r="AP26" s="263"/>
      <c r="AQ26" s="263"/>
      <c r="AR26" s="263"/>
      <c r="AS26" s="264"/>
      <c r="AT26" s="268">
        <f>+BG41+BG43</f>
        <v>0</v>
      </c>
      <c r="AU26" s="269"/>
      <c r="AV26" s="269">
        <f>+AI26*0.05</f>
        <v>0</v>
      </c>
      <c r="AW26" s="269"/>
      <c r="AX26" s="269"/>
      <c r="AY26" s="269"/>
      <c r="AZ26" s="269"/>
      <c r="BA26" s="269"/>
      <c r="BB26" s="269"/>
      <c r="BC26" s="269"/>
      <c r="BD26" s="268">
        <f>+BG45</f>
        <v>0</v>
      </c>
      <c r="BE26" s="269"/>
      <c r="BF26" s="269"/>
      <c r="BG26" s="269"/>
      <c r="BH26" s="269"/>
      <c r="BI26" s="269"/>
      <c r="BJ26" s="269"/>
      <c r="BK26" s="269"/>
      <c r="BL26" s="269"/>
      <c r="BM26" s="269"/>
      <c r="BN26" s="272"/>
    </row>
    <row r="27" spans="1:74" ht="15.75" customHeight="1" thickBot="1" x14ac:dyDescent="0.2">
      <c r="B27" s="252"/>
      <c r="C27" s="253"/>
      <c r="D27" s="253"/>
      <c r="E27" s="253"/>
      <c r="F27" s="253"/>
      <c r="G27" s="253"/>
      <c r="H27" s="253"/>
      <c r="I27" s="253"/>
      <c r="J27" s="253"/>
      <c r="K27" s="253"/>
      <c r="L27" s="254"/>
      <c r="M27" s="256"/>
      <c r="N27" s="253"/>
      <c r="O27" s="253"/>
      <c r="P27" s="253"/>
      <c r="Q27" s="253"/>
      <c r="R27" s="253"/>
      <c r="S27" s="253"/>
      <c r="T27" s="253"/>
      <c r="U27" s="253"/>
      <c r="V27" s="253"/>
      <c r="W27" s="254"/>
      <c r="X27" s="260"/>
      <c r="Y27" s="260"/>
      <c r="Z27" s="260"/>
      <c r="AA27" s="260"/>
      <c r="AB27" s="260"/>
      <c r="AC27" s="260"/>
      <c r="AD27" s="260"/>
      <c r="AE27" s="260"/>
      <c r="AF27" s="260"/>
      <c r="AG27" s="260"/>
      <c r="AH27" s="261"/>
      <c r="AI27" s="265"/>
      <c r="AJ27" s="266"/>
      <c r="AK27" s="266"/>
      <c r="AL27" s="266"/>
      <c r="AM27" s="266"/>
      <c r="AN27" s="266"/>
      <c r="AO27" s="266"/>
      <c r="AP27" s="266"/>
      <c r="AQ27" s="266"/>
      <c r="AR27" s="266"/>
      <c r="AS27" s="267"/>
      <c r="AT27" s="270"/>
      <c r="AU27" s="271"/>
      <c r="AV27" s="271"/>
      <c r="AW27" s="271"/>
      <c r="AX27" s="271"/>
      <c r="AY27" s="271"/>
      <c r="AZ27" s="271"/>
      <c r="BA27" s="271"/>
      <c r="BB27" s="271"/>
      <c r="BC27" s="271"/>
      <c r="BD27" s="270"/>
      <c r="BE27" s="271"/>
      <c r="BF27" s="271"/>
      <c r="BG27" s="271"/>
      <c r="BH27" s="271"/>
      <c r="BI27" s="271"/>
      <c r="BJ27" s="271"/>
      <c r="BK27" s="271"/>
      <c r="BL27" s="271"/>
      <c r="BM27" s="271"/>
      <c r="BN27" s="273"/>
    </row>
    <row r="28" spans="1:74" ht="28.5" customHeight="1" thickTop="1" thickBot="1" x14ac:dyDescent="0.25">
      <c r="B28" s="24" t="s">
        <v>15</v>
      </c>
      <c r="C28" s="25"/>
      <c r="D28" s="25"/>
      <c r="E28" s="25"/>
      <c r="F28" s="25"/>
      <c r="G28" s="25"/>
      <c r="H28" s="25"/>
      <c r="I28" s="25"/>
      <c r="J28" s="25"/>
      <c r="K28" s="25"/>
      <c r="L28" s="25"/>
      <c r="M28" s="25"/>
      <c r="N28" s="25"/>
      <c r="O28" s="25"/>
      <c r="P28" s="25"/>
      <c r="Q28" s="26"/>
      <c r="R28" s="25"/>
      <c r="S28" s="25"/>
      <c r="T28" s="25"/>
      <c r="U28" s="25"/>
      <c r="V28" s="25"/>
      <c r="W28" s="25"/>
      <c r="X28" s="25"/>
      <c r="Y28" s="25"/>
      <c r="Z28" s="25"/>
      <c r="AA28" s="25"/>
      <c r="AB28" s="25"/>
      <c r="AC28" s="25"/>
      <c r="AD28" s="25"/>
      <c r="AE28" s="25"/>
      <c r="AF28" s="25"/>
      <c r="AG28" s="25"/>
      <c r="AH28" s="25"/>
      <c r="AI28" s="27"/>
      <c r="AJ28" s="27"/>
      <c r="AK28" s="27"/>
      <c r="AL28" s="27"/>
      <c r="AM28" s="27"/>
      <c r="AN28" s="27"/>
      <c r="AO28" s="27"/>
      <c r="AP28" s="27"/>
      <c r="AQ28" s="27"/>
      <c r="AR28" s="27"/>
      <c r="AS28" s="27"/>
      <c r="AT28" s="28"/>
      <c r="AU28" s="29"/>
      <c r="AV28" s="29"/>
      <c r="AW28" s="29"/>
      <c r="AX28" s="29"/>
      <c r="AY28" s="29"/>
      <c r="AZ28" s="29"/>
      <c r="BA28" s="29"/>
      <c r="BB28" s="30"/>
      <c r="BC28" s="30"/>
      <c r="BD28" s="30"/>
      <c r="BE28" s="30"/>
      <c r="BF28" s="30"/>
      <c r="BG28" s="30"/>
      <c r="BH28" s="30"/>
      <c r="BI28" s="30"/>
      <c r="BJ28" s="30"/>
      <c r="BK28" s="30"/>
      <c r="BL28" s="30"/>
      <c r="BM28" s="30"/>
      <c r="BN28" s="30"/>
      <c r="BP28" s="9"/>
      <c r="BQ28" s="9"/>
      <c r="BR28" s="9"/>
      <c r="BS28" s="9"/>
      <c r="BT28" s="9"/>
      <c r="BU28" s="9"/>
      <c r="BV28" s="9"/>
    </row>
    <row r="29" spans="1:74" ht="24.75" customHeight="1" thickTop="1" thickBot="1" x14ac:dyDescent="0.25">
      <c r="A29" s="31"/>
      <c r="B29" s="92" t="s">
        <v>34</v>
      </c>
      <c r="C29" s="93"/>
      <c r="D29" s="93"/>
      <c r="E29" s="94"/>
      <c r="F29" s="95" t="s">
        <v>17</v>
      </c>
      <c r="G29" s="93"/>
      <c r="H29" s="93"/>
      <c r="I29" s="93"/>
      <c r="J29" s="93"/>
      <c r="K29" s="93"/>
      <c r="L29" s="93"/>
      <c r="M29" s="93"/>
      <c r="N29" s="93"/>
      <c r="O29" s="93"/>
      <c r="P29" s="93"/>
      <c r="Q29" s="93"/>
      <c r="R29" s="93"/>
      <c r="S29" s="93"/>
      <c r="T29" s="93"/>
      <c r="U29" s="93"/>
      <c r="V29" s="93"/>
      <c r="W29" s="93"/>
      <c r="X29" s="93"/>
      <c r="Y29" s="93"/>
      <c r="Z29" s="93"/>
      <c r="AA29" s="93"/>
      <c r="AB29" s="93"/>
      <c r="AC29" s="93"/>
      <c r="AD29" s="93"/>
      <c r="AE29" s="94"/>
      <c r="AF29" s="93"/>
      <c r="AG29" s="93"/>
      <c r="AH29" s="96"/>
      <c r="AI29" s="96"/>
      <c r="AJ29" s="96"/>
      <c r="AK29" s="234" t="s">
        <v>20</v>
      </c>
      <c r="AL29" s="235"/>
      <c r="AM29" s="235"/>
      <c r="AN29" s="235"/>
      <c r="AO29" s="235"/>
      <c r="AP29" s="235"/>
      <c r="AQ29" s="235"/>
      <c r="AR29" s="236"/>
      <c r="AS29" s="237" t="s">
        <v>50</v>
      </c>
      <c r="AT29" s="238"/>
      <c r="AU29" s="237" t="s">
        <v>51</v>
      </c>
      <c r="AV29" s="238"/>
      <c r="AW29" s="237" t="s">
        <v>10</v>
      </c>
      <c r="AX29" s="238"/>
      <c r="AY29" s="97" t="s">
        <v>18</v>
      </c>
      <c r="AZ29" s="96"/>
      <c r="BA29" s="98"/>
      <c r="BB29" s="98"/>
      <c r="BC29" s="99"/>
      <c r="BD29" s="98"/>
      <c r="BE29" s="98"/>
      <c r="BF29" s="99"/>
      <c r="BG29" s="98" t="s">
        <v>19</v>
      </c>
      <c r="BH29" s="98"/>
      <c r="BI29" s="98"/>
      <c r="BJ29" s="98"/>
      <c r="BK29" s="98"/>
      <c r="BL29" s="98"/>
      <c r="BM29" s="98"/>
      <c r="BN29" s="100"/>
      <c r="BO29" s="40"/>
      <c r="BP29" s="9"/>
      <c r="BQ29" s="9"/>
      <c r="BR29" s="9"/>
      <c r="BS29" s="9"/>
      <c r="BT29" s="9"/>
      <c r="BU29" s="9"/>
      <c r="BV29" s="9"/>
    </row>
    <row r="30" spans="1:74" ht="25.5" customHeight="1" x14ac:dyDescent="0.25">
      <c r="B30" s="222"/>
      <c r="C30" s="223"/>
      <c r="D30" s="223"/>
      <c r="E30" s="224"/>
      <c r="F30" s="239"/>
      <c r="G30" s="240"/>
      <c r="H30" s="240"/>
      <c r="I30" s="240"/>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1"/>
      <c r="AK30" s="242"/>
      <c r="AL30" s="243"/>
      <c r="AM30" s="243"/>
      <c r="AN30" s="243"/>
      <c r="AO30" s="243"/>
      <c r="AP30" s="243"/>
      <c r="AQ30" s="243"/>
      <c r="AR30" s="244"/>
      <c r="AS30" s="210"/>
      <c r="AT30" s="211"/>
      <c r="AU30" s="245"/>
      <c r="AV30" s="246"/>
      <c r="AW30" s="247"/>
      <c r="AX30" s="248"/>
      <c r="AY30" s="231"/>
      <c r="AZ30" s="232"/>
      <c r="BA30" s="232"/>
      <c r="BB30" s="232"/>
      <c r="BC30" s="232"/>
      <c r="BD30" s="232"/>
      <c r="BE30" s="232"/>
      <c r="BF30" s="233"/>
      <c r="BG30" s="198">
        <f t="shared" ref="BG30:BG36" si="0">+INT(AK30*AY30)</f>
        <v>0</v>
      </c>
      <c r="BH30" s="199"/>
      <c r="BI30" s="199"/>
      <c r="BJ30" s="199"/>
      <c r="BK30" s="199"/>
      <c r="BL30" s="199"/>
      <c r="BM30" s="199"/>
      <c r="BN30" s="200"/>
      <c r="BP30" s="9"/>
      <c r="BQ30" s="9"/>
      <c r="BR30" s="9"/>
      <c r="BS30" s="9"/>
      <c r="BT30" s="9"/>
      <c r="BU30" s="9"/>
      <c r="BV30" s="9"/>
    </row>
    <row r="31" spans="1:74" ht="25.5" customHeight="1" x14ac:dyDescent="0.25">
      <c r="B31" s="222"/>
      <c r="C31" s="223"/>
      <c r="D31" s="223"/>
      <c r="E31" s="224"/>
      <c r="F31" s="225"/>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7"/>
      <c r="AK31" s="228"/>
      <c r="AL31" s="229"/>
      <c r="AM31" s="229"/>
      <c r="AN31" s="229"/>
      <c r="AO31" s="229"/>
      <c r="AP31" s="229"/>
      <c r="AQ31" s="229"/>
      <c r="AR31" s="230"/>
      <c r="AS31" s="210"/>
      <c r="AT31" s="211"/>
      <c r="AU31" s="212"/>
      <c r="AV31" s="213"/>
      <c r="AW31" s="210"/>
      <c r="AX31" s="211"/>
      <c r="AY31" s="195"/>
      <c r="AZ31" s="196"/>
      <c r="BA31" s="196"/>
      <c r="BB31" s="196"/>
      <c r="BC31" s="196"/>
      <c r="BD31" s="196"/>
      <c r="BE31" s="196"/>
      <c r="BF31" s="197"/>
      <c r="BG31" s="198">
        <f t="shared" si="0"/>
        <v>0</v>
      </c>
      <c r="BH31" s="199"/>
      <c r="BI31" s="199"/>
      <c r="BJ31" s="199"/>
      <c r="BK31" s="199"/>
      <c r="BL31" s="199"/>
      <c r="BM31" s="199"/>
      <c r="BN31" s="200"/>
      <c r="BP31" s="9"/>
      <c r="BQ31" s="9"/>
      <c r="BR31" s="9"/>
      <c r="BS31" s="9"/>
      <c r="BT31" s="9"/>
      <c r="BU31" s="9"/>
      <c r="BV31" s="9"/>
    </row>
    <row r="32" spans="1:74" ht="25.5" customHeight="1" x14ac:dyDescent="0.25">
      <c r="B32" s="222"/>
      <c r="C32" s="223"/>
      <c r="D32" s="223"/>
      <c r="E32" s="224"/>
      <c r="F32" s="225"/>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7"/>
      <c r="AK32" s="228"/>
      <c r="AL32" s="229"/>
      <c r="AM32" s="229"/>
      <c r="AN32" s="229"/>
      <c r="AO32" s="229"/>
      <c r="AP32" s="229"/>
      <c r="AQ32" s="229"/>
      <c r="AR32" s="230"/>
      <c r="AS32" s="210" t="s">
        <v>57</v>
      </c>
      <c r="AT32" s="211"/>
      <c r="AU32" s="212"/>
      <c r="AV32" s="213"/>
      <c r="AW32" s="210"/>
      <c r="AX32" s="211"/>
      <c r="AY32" s="195"/>
      <c r="AZ32" s="196"/>
      <c r="BA32" s="196"/>
      <c r="BB32" s="196"/>
      <c r="BC32" s="196"/>
      <c r="BD32" s="196"/>
      <c r="BE32" s="196"/>
      <c r="BF32" s="197"/>
      <c r="BG32" s="198">
        <f t="shared" si="0"/>
        <v>0</v>
      </c>
      <c r="BH32" s="199"/>
      <c r="BI32" s="199"/>
      <c r="BJ32" s="199"/>
      <c r="BK32" s="199"/>
      <c r="BL32" s="199"/>
      <c r="BM32" s="199"/>
      <c r="BN32" s="200"/>
      <c r="BP32" s="9"/>
      <c r="BQ32" s="9"/>
      <c r="BR32" s="9"/>
      <c r="BS32" s="9"/>
      <c r="BT32" s="9"/>
      <c r="BU32" s="9"/>
      <c r="BV32" s="9"/>
    </row>
    <row r="33" spans="2:74" ht="25.5" customHeight="1" x14ac:dyDescent="0.25">
      <c r="B33" s="222"/>
      <c r="C33" s="223"/>
      <c r="D33" s="223"/>
      <c r="E33" s="224"/>
      <c r="F33" s="225"/>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7"/>
      <c r="AK33" s="228"/>
      <c r="AL33" s="229"/>
      <c r="AM33" s="229"/>
      <c r="AN33" s="229"/>
      <c r="AO33" s="229"/>
      <c r="AP33" s="229"/>
      <c r="AQ33" s="229"/>
      <c r="AR33" s="230"/>
      <c r="AS33" s="210" t="s">
        <v>57</v>
      </c>
      <c r="AT33" s="211"/>
      <c r="AU33" s="212"/>
      <c r="AV33" s="213"/>
      <c r="AW33" s="210"/>
      <c r="AX33" s="211"/>
      <c r="AY33" s="195"/>
      <c r="AZ33" s="196"/>
      <c r="BA33" s="196"/>
      <c r="BB33" s="196"/>
      <c r="BC33" s="196"/>
      <c r="BD33" s="196"/>
      <c r="BE33" s="196"/>
      <c r="BF33" s="197"/>
      <c r="BG33" s="198">
        <f t="shared" si="0"/>
        <v>0</v>
      </c>
      <c r="BH33" s="199"/>
      <c r="BI33" s="199"/>
      <c r="BJ33" s="199"/>
      <c r="BK33" s="199"/>
      <c r="BL33" s="199"/>
      <c r="BM33" s="199"/>
      <c r="BN33" s="200"/>
      <c r="BP33" s="9"/>
      <c r="BQ33" s="9"/>
      <c r="BR33" s="9"/>
      <c r="BS33" s="9"/>
      <c r="BT33" s="9"/>
      <c r="BU33" s="9"/>
      <c r="BV33" s="9"/>
    </row>
    <row r="34" spans="2:74" ht="25.5" customHeight="1" x14ac:dyDescent="0.25">
      <c r="B34" s="222"/>
      <c r="C34" s="223"/>
      <c r="D34" s="223"/>
      <c r="E34" s="224"/>
      <c r="F34" s="225"/>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7"/>
      <c r="AK34" s="228"/>
      <c r="AL34" s="229"/>
      <c r="AM34" s="229"/>
      <c r="AN34" s="229"/>
      <c r="AO34" s="229"/>
      <c r="AP34" s="229"/>
      <c r="AQ34" s="229"/>
      <c r="AR34" s="230"/>
      <c r="AS34" s="210" t="s">
        <v>57</v>
      </c>
      <c r="AT34" s="211"/>
      <c r="AU34" s="212"/>
      <c r="AV34" s="213"/>
      <c r="AW34" s="210"/>
      <c r="AX34" s="211"/>
      <c r="AY34" s="195"/>
      <c r="AZ34" s="196"/>
      <c r="BA34" s="196"/>
      <c r="BB34" s="196"/>
      <c r="BC34" s="196"/>
      <c r="BD34" s="196"/>
      <c r="BE34" s="196"/>
      <c r="BF34" s="197"/>
      <c r="BG34" s="198">
        <f t="shared" si="0"/>
        <v>0</v>
      </c>
      <c r="BH34" s="199"/>
      <c r="BI34" s="199"/>
      <c r="BJ34" s="199"/>
      <c r="BK34" s="199"/>
      <c r="BL34" s="199"/>
      <c r="BM34" s="199"/>
      <c r="BN34" s="200"/>
      <c r="BP34" s="9"/>
      <c r="BQ34" s="9"/>
      <c r="BR34" s="9"/>
      <c r="BS34" s="9"/>
      <c r="BT34" s="9"/>
      <c r="BU34" s="9"/>
      <c r="BV34" s="9"/>
    </row>
    <row r="35" spans="2:74" ht="25.5" customHeight="1" x14ac:dyDescent="0.25">
      <c r="B35" s="222"/>
      <c r="C35" s="223"/>
      <c r="D35" s="223"/>
      <c r="E35" s="224"/>
      <c r="F35" s="225"/>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7"/>
      <c r="AK35" s="228"/>
      <c r="AL35" s="229"/>
      <c r="AM35" s="229"/>
      <c r="AN35" s="229"/>
      <c r="AO35" s="229"/>
      <c r="AP35" s="229"/>
      <c r="AQ35" s="229"/>
      <c r="AR35" s="230"/>
      <c r="AS35" s="210" t="s">
        <v>57</v>
      </c>
      <c r="AT35" s="211"/>
      <c r="AU35" s="212"/>
      <c r="AV35" s="213"/>
      <c r="AW35" s="210"/>
      <c r="AX35" s="211"/>
      <c r="AY35" s="195"/>
      <c r="AZ35" s="196"/>
      <c r="BA35" s="196"/>
      <c r="BB35" s="196"/>
      <c r="BC35" s="196"/>
      <c r="BD35" s="196"/>
      <c r="BE35" s="196"/>
      <c r="BF35" s="197"/>
      <c r="BG35" s="198">
        <f t="shared" si="0"/>
        <v>0</v>
      </c>
      <c r="BH35" s="199"/>
      <c r="BI35" s="199"/>
      <c r="BJ35" s="199"/>
      <c r="BK35" s="199"/>
      <c r="BL35" s="199"/>
      <c r="BM35" s="199"/>
      <c r="BN35" s="200"/>
      <c r="BP35" s="9"/>
      <c r="BQ35" s="9"/>
      <c r="BR35" s="9"/>
      <c r="BS35" s="9"/>
      <c r="BT35" s="9"/>
      <c r="BU35" s="9"/>
    </row>
    <row r="36" spans="2:74" ht="25.5" customHeight="1" x14ac:dyDescent="0.25">
      <c r="B36" s="222"/>
      <c r="C36" s="223"/>
      <c r="D36" s="223"/>
      <c r="E36" s="224"/>
      <c r="F36" s="225"/>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7"/>
      <c r="AK36" s="228"/>
      <c r="AL36" s="229"/>
      <c r="AM36" s="229"/>
      <c r="AN36" s="229"/>
      <c r="AO36" s="229"/>
      <c r="AP36" s="229"/>
      <c r="AQ36" s="229"/>
      <c r="AR36" s="230"/>
      <c r="AS36" s="210" t="s">
        <v>57</v>
      </c>
      <c r="AT36" s="211"/>
      <c r="AU36" s="212"/>
      <c r="AV36" s="213"/>
      <c r="AW36" s="210"/>
      <c r="AX36" s="211"/>
      <c r="AY36" s="195"/>
      <c r="AZ36" s="196"/>
      <c r="BA36" s="196"/>
      <c r="BB36" s="196"/>
      <c r="BC36" s="196"/>
      <c r="BD36" s="196"/>
      <c r="BE36" s="196"/>
      <c r="BF36" s="197"/>
      <c r="BG36" s="198">
        <f t="shared" si="0"/>
        <v>0</v>
      </c>
      <c r="BH36" s="199"/>
      <c r="BI36" s="199"/>
      <c r="BJ36" s="199"/>
      <c r="BK36" s="199"/>
      <c r="BL36" s="199"/>
      <c r="BM36" s="199"/>
      <c r="BN36" s="200"/>
      <c r="BP36" s="9"/>
      <c r="BQ36" s="9"/>
      <c r="BR36" s="9"/>
      <c r="BS36" s="9"/>
      <c r="BT36" s="9"/>
      <c r="BU36" s="9"/>
    </row>
    <row r="37" spans="2:74" ht="25.5" customHeight="1" x14ac:dyDescent="0.25">
      <c r="B37" s="222"/>
      <c r="C37" s="223"/>
      <c r="D37" s="223"/>
      <c r="E37" s="224"/>
      <c r="F37" s="225"/>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7"/>
      <c r="AK37" s="228"/>
      <c r="AL37" s="229"/>
      <c r="AM37" s="229"/>
      <c r="AN37" s="229"/>
      <c r="AO37" s="229"/>
      <c r="AP37" s="229"/>
      <c r="AQ37" s="229"/>
      <c r="AR37" s="230"/>
      <c r="AS37" s="210" t="s">
        <v>57</v>
      </c>
      <c r="AT37" s="211"/>
      <c r="AU37" s="212"/>
      <c r="AV37" s="213"/>
      <c r="AW37" s="210"/>
      <c r="AX37" s="211"/>
      <c r="AY37" s="195"/>
      <c r="AZ37" s="196"/>
      <c r="BA37" s="196"/>
      <c r="BB37" s="196"/>
      <c r="BC37" s="196"/>
      <c r="BD37" s="196"/>
      <c r="BE37" s="196"/>
      <c r="BF37" s="197"/>
      <c r="BG37" s="198"/>
      <c r="BH37" s="199"/>
      <c r="BI37" s="199"/>
      <c r="BJ37" s="199"/>
      <c r="BK37" s="199"/>
      <c r="BL37" s="199"/>
      <c r="BM37" s="199"/>
      <c r="BN37" s="200"/>
      <c r="BP37" s="9"/>
      <c r="BQ37" s="9"/>
      <c r="BR37" s="9"/>
      <c r="BS37" s="9"/>
      <c r="BT37" s="9"/>
      <c r="BU37" s="9"/>
    </row>
    <row r="38" spans="2:74" ht="25.5" customHeight="1" x14ac:dyDescent="0.25">
      <c r="B38" s="222"/>
      <c r="C38" s="223"/>
      <c r="D38" s="223"/>
      <c r="E38" s="224"/>
      <c r="F38" s="225"/>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7"/>
      <c r="AK38" s="228"/>
      <c r="AL38" s="229"/>
      <c r="AM38" s="229"/>
      <c r="AN38" s="229"/>
      <c r="AO38" s="229"/>
      <c r="AP38" s="229"/>
      <c r="AQ38" s="229"/>
      <c r="AR38" s="230"/>
      <c r="AS38" s="210" t="s">
        <v>57</v>
      </c>
      <c r="AT38" s="211"/>
      <c r="AU38" s="212"/>
      <c r="AV38" s="213"/>
      <c r="AW38" s="210"/>
      <c r="AX38" s="211"/>
      <c r="AY38" s="195"/>
      <c r="AZ38" s="196"/>
      <c r="BA38" s="196"/>
      <c r="BB38" s="196"/>
      <c r="BC38" s="196"/>
      <c r="BD38" s="196"/>
      <c r="BE38" s="196"/>
      <c r="BF38" s="197"/>
      <c r="BG38" s="198">
        <f>+INT(AK38*AY38)</f>
        <v>0</v>
      </c>
      <c r="BH38" s="199"/>
      <c r="BI38" s="199"/>
      <c r="BJ38" s="199"/>
      <c r="BK38" s="199"/>
      <c r="BL38" s="199"/>
      <c r="BM38" s="199"/>
      <c r="BN38" s="200"/>
      <c r="BP38" s="9"/>
      <c r="BQ38" s="9"/>
      <c r="BR38" s="9"/>
      <c r="BS38" s="9"/>
      <c r="BT38" s="9"/>
      <c r="BU38" s="9"/>
    </row>
    <row r="39" spans="2:74" ht="25.5" customHeight="1" thickBot="1" x14ac:dyDescent="0.3">
      <c r="B39" s="201"/>
      <c r="C39" s="202"/>
      <c r="D39" s="202"/>
      <c r="E39" s="203"/>
      <c r="F39" s="204"/>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6"/>
      <c r="AK39" s="207"/>
      <c r="AL39" s="208"/>
      <c r="AM39" s="208"/>
      <c r="AN39" s="208"/>
      <c r="AO39" s="208"/>
      <c r="AP39" s="208"/>
      <c r="AQ39" s="208"/>
      <c r="AR39" s="209"/>
      <c r="AS39" s="210" t="s">
        <v>57</v>
      </c>
      <c r="AT39" s="211"/>
      <c r="AU39" s="212"/>
      <c r="AV39" s="213"/>
      <c r="AW39" s="214"/>
      <c r="AX39" s="215"/>
      <c r="AY39" s="216"/>
      <c r="AZ39" s="217"/>
      <c r="BA39" s="217"/>
      <c r="BB39" s="217"/>
      <c r="BC39" s="217"/>
      <c r="BD39" s="217"/>
      <c r="BE39" s="217"/>
      <c r="BF39" s="218"/>
      <c r="BG39" s="219">
        <f>+INT(AK39*AY39)</f>
        <v>0</v>
      </c>
      <c r="BH39" s="220"/>
      <c r="BI39" s="220"/>
      <c r="BJ39" s="220"/>
      <c r="BK39" s="220"/>
      <c r="BL39" s="220"/>
      <c r="BM39" s="220"/>
      <c r="BN39" s="221"/>
      <c r="BP39" s="9"/>
      <c r="BQ39" s="9"/>
      <c r="BR39" s="9"/>
      <c r="BS39" s="9"/>
      <c r="BT39" s="9"/>
      <c r="BU39" s="9"/>
    </row>
    <row r="40" spans="2:74" ht="25.5" customHeight="1" thickTop="1" x14ac:dyDescent="0.2">
      <c r="B40" s="170" t="s">
        <v>94</v>
      </c>
      <c r="C40" s="170"/>
      <c r="D40" s="170"/>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170"/>
      <c r="AM40" s="170"/>
      <c r="AN40" s="170"/>
      <c r="AO40" s="170"/>
      <c r="AP40" s="170"/>
      <c r="AQ40" s="170"/>
      <c r="AR40" s="170"/>
      <c r="AS40" s="170"/>
      <c r="AT40" s="170"/>
      <c r="AU40" s="104"/>
      <c r="AV40" s="172" t="s">
        <v>89</v>
      </c>
      <c r="AW40" s="173"/>
      <c r="AX40" s="173"/>
      <c r="AY40" s="173"/>
      <c r="AZ40" s="173"/>
      <c r="BA40" s="173"/>
      <c r="BB40" s="173"/>
      <c r="BC40" s="173"/>
      <c r="BD40" s="173"/>
      <c r="BE40" s="173"/>
      <c r="BF40" s="174"/>
      <c r="BG40" s="175">
        <f>+SUMIF(AU30:AV39,"=8%",BG30:BN39)</f>
        <v>0</v>
      </c>
      <c r="BH40" s="176"/>
      <c r="BI40" s="176"/>
      <c r="BJ40" s="176"/>
      <c r="BK40" s="176"/>
      <c r="BL40" s="176"/>
      <c r="BM40" s="176"/>
      <c r="BN40" s="177"/>
      <c r="BP40" s="9"/>
      <c r="BQ40" s="9"/>
      <c r="BR40" s="9"/>
      <c r="BS40" s="9"/>
      <c r="BT40" s="9"/>
      <c r="BU40" s="9"/>
    </row>
    <row r="41" spans="2:74" ht="25.5" customHeight="1" thickBot="1" x14ac:dyDescent="0.25">
      <c r="B41" s="171"/>
      <c r="C41" s="171"/>
      <c r="D41" s="171"/>
      <c r="E41" s="171"/>
      <c r="F41" s="171"/>
      <c r="G41" s="171"/>
      <c r="H41" s="171"/>
      <c r="I41" s="171"/>
      <c r="J41" s="171"/>
      <c r="K41" s="171"/>
      <c r="L41" s="171"/>
      <c r="M41" s="171"/>
      <c r="N41" s="171"/>
      <c r="O41" s="171"/>
      <c r="P41" s="171"/>
      <c r="Q41" s="171"/>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P41" s="171"/>
      <c r="AQ41" s="171"/>
      <c r="AR41" s="171"/>
      <c r="AS41" s="171"/>
      <c r="AT41" s="171"/>
      <c r="AU41" s="105"/>
      <c r="AV41" s="178" t="s">
        <v>90</v>
      </c>
      <c r="AW41" s="179"/>
      <c r="AX41" s="179"/>
      <c r="AY41" s="179"/>
      <c r="AZ41" s="179"/>
      <c r="BA41" s="179"/>
      <c r="BB41" s="179"/>
      <c r="BC41" s="180">
        <v>0.08</v>
      </c>
      <c r="BD41" s="180"/>
      <c r="BE41" s="180"/>
      <c r="BF41" s="181"/>
      <c r="BG41" s="182">
        <f>+ROUNDDOWN(BG40*BC41,0)</f>
        <v>0</v>
      </c>
      <c r="BH41" s="182"/>
      <c r="BI41" s="182"/>
      <c r="BJ41" s="182"/>
      <c r="BK41" s="182"/>
      <c r="BL41" s="182"/>
      <c r="BM41" s="182"/>
      <c r="BN41" s="183"/>
      <c r="BP41" s="9"/>
      <c r="BQ41" s="9"/>
      <c r="BR41" s="9"/>
      <c r="BS41" s="9"/>
      <c r="BT41" s="9"/>
      <c r="BU41" s="9"/>
    </row>
    <row r="42" spans="2:74" ht="25.5" customHeight="1" x14ac:dyDescent="0.2">
      <c r="B42" s="171"/>
      <c r="C42" s="171"/>
      <c r="D42" s="171"/>
      <c r="E42" s="171"/>
      <c r="F42" s="171"/>
      <c r="G42" s="171"/>
      <c r="H42" s="171"/>
      <c r="I42" s="171"/>
      <c r="J42" s="171"/>
      <c r="K42" s="171"/>
      <c r="L42" s="171"/>
      <c r="M42" s="171"/>
      <c r="N42" s="171"/>
      <c r="O42" s="171"/>
      <c r="P42" s="171"/>
      <c r="Q42" s="171"/>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AP42" s="171"/>
      <c r="AQ42" s="171"/>
      <c r="AR42" s="171"/>
      <c r="AS42" s="171"/>
      <c r="AT42" s="171"/>
      <c r="AU42" s="105"/>
      <c r="AV42" s="184" t="s">
        <v>52</v>
      </c>
      <c r="AW42" s="185"/>
      <c r="AX42" s="185"/>
      <c r="AY42" s="185"/>
      <c r="AZ42" s="185"/>
      <c r="BA42" s="185"/>
      <c r="BB42" s="185"/>
      <c r="BC42" s="185"/>
      <c r="BD42" s="185"/>
      <c r="BE42" s="185"/>
      <c r="BF42" s="186"/>
      <c r="BG42" s="187">
        <f>+SUMIF(AU30:AV39,"=10%",BG30:BN39)</f>
        <v>0</v>
      </c>
      <c r="BH42" s="188"/>
      <c r="BI42" s="188"/>
      <c r="BJ42" s="188"/>
      <c r="BK42" s="188"/>
      <c r="BL42" s="188"/>
      <c r="BM42" s="188"/>
      <c r="BN42" s="189"/>
      <c r="BP42" s="9"/>
      <c r="BQ42" s="9"/>
      <c r="BR42" s="9"/>
      <c r="BS42" s="9"/>
      <c r="BT42" s="9"/>
      <c r="BU42" s="9"/>
    </row>
    <row r="43" spans="2:74" ht="25.5" customHeight="1" thickBot="1" x14ac:dyDescent="0.25">
      <c r="B43" s="171"/>
      <c r="C43" s="171"/>
      <c r="D43" s="171"/>
      <c r="E43" s="171"/>
      <c r="F43" s="171"/>
      <c r="G43" s="171"/>
      <c r="H43" s="171"/>
      <c r="I43" s="171"/>
      <c r="J43" s="171"/>
      <c r="K43" s="171"/>
      <c r="L43" s="171"/>
      <c r="M43" s="171"/>
      <c r="N43" s="171"/>
      <c r="O43" s="171"/>
      <c r="P43" s="171"/>
      <c r="Q43" s="171"/>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AP43" s="171"/>
      <c r="AQ43" s="171"/>
      <c r="AR43" s="171"/>
      <c r="AS43" s="171"/>
      <c r="AT43" s="171"/>
      <c r="AU43" s="105"/>
      <c r="AV43" s="190" t="s">
        <v>46</v>
      </c>
      <c r="AW43" s="191"/>
      <c r="AX43" s="191"/>
      <c r="AY43" s="191"/>
      <c r="AZ43" s="191"/>
      <c r="BA43" s="191"/>
      <c r="BB43" s="191"/>
      <c r="BC43" s="192">
        <v>0.1</v>
      </c>
      <c r="BD43" s="192"/>
      <c r="BE43" s="192"/>
      <c r="BF43" s="193"/>
      <c r="BG43" s="194">
        <f>+ROUNDDOWN(BG42*BC43,0)</f>
        <v>0</v>
      </c>
      <c r="BH43" s="182"/>
      <c r="BI43" s="182"/>
      <c r="BJ43" s="182"/>
      <c r="BK43" s="182"/>
      <c r="BL43" s="182"/>
      <c r="BM43" s="182"/>
      <c r="BN43" s="183"/>
      <c r="BP43" s="9"/>
      <c r="BQ43" s="9"/>
      <c r="BR43" s="9"/>
      <c r="BS43" s="9"/>
      <c r="BT43" s="9"/>
      <c r="BU43" s="9"/>
    </row>
    <row r="44" spans="2:74" ht="25.5" customHeight="1" thickBot="1" x14ac:dyDescent="0.25">
      <c r="B44" s="171"/>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05"/>
      <c r="AV44" s="156" t="s">
        <v>53</v>
      </c>
      <c r="AW44" s="157"/>
      <c r="AX44" s="157"/>
      <c r="AY44" s="157"/>
      <c r="AZ44" s="157"/>
      <c r="BA44" s="157"/>
      <c r="BB44" s="157"/>
      <c r="BC44" s="157"/>
      <c r="BD44" s="157"/>
      <c r="BE44" s="157"/>
      <c r="BF44" s="158"/>
      <c r="BG44" s="159">
        <f>+SUM(BG30:BN39)-BG40-BG42</f>
        <v>0</v>
      </c>
      <c r="BH44" s="160"/>
      <c r="BI44" s="160"/>
      <c r="BJ44" s="160"/>
      <c r="BK44" s="160"/>
      <c r="BL44" s="160"/>
      <c r="BM44" s="160"/>
      <c r="BN44" s="161"/>
      <c r="BP44" s="9"/>
      <c r="BQ44" s="9"/>
      <c r="BR44" s="9"/>
      <c r="BS44" s="9"/>
      <c r="BT44" s="9"/>
      <c r="BU44" s="9"/>
    </row>
    <row r="45" spans="2:74" ht="25.5" customHeight="1" thickBot="1" x14ac:dyDescent="0.25">
      <c r="B45" s="171"/>
      <c r="C45" s="171"/>
      <c r="D45" s="171"/>
      <c r="E45" s="171"/>
      <c r="F45" s="171"/>
      <c r="G45" s="171"/>
      <c r="H45" s="171"/>
      <c r="I45" s="171"/>
      <c r="J45" s="171"/>
      <c r="K45" s="171"/>
      <c r="L45" s="171"/>
      <c r="M45" s="171"/>
      <c r="N45" s="171"/>
      <c r="O45" s="171"/>
      <c r="P45" s="171"/>
      <c r="Q45" s="171"/>
      <c r="R45" s="171"/>
      <c r="S45" s="171"/>
      <c r="T45" s="171"/>
      <c r="U45" s="171"/>
      <c r="V45" s="171"/>
      <c r="W45" s="171"/>
      <c r="X45" s="171"/>
      <c r="Y45" s="171"/>
      <c r="Z45" s="171"/>
      <c r="AA45" s="171"/>
      <c r="AB45" s="171"/>
      <c r="AC45" s="171"/>
      <c r="AD45" s="171"/>
      <c r="AE45" s="171"/>
      <c r="AF45" s="171"/>
      <c r="AG45" s="171"/>
      <c r="AH45" s="171"/>
      <c r="AI45" s="171"/>
      <c r="AJ45" s="171"/>
      <c r="AK45" s="171"/>
      <c r="AL45" s="171"/>
      <c r="AM45" s="171"/>
      <c r="AN45" s="171"/>
      <c r="AO45" s="171"/>
      <c r="AP45" s="171"/>
      <c r="AQ45" s="171"/>
      <c r="AR45" s="171"/>
      <c r="AS45" s="171"/>
      <c r="AT45" s="171"/>
      <c r="AU45" s="105"/>
      <c r="AV45" s="162" t="s">
        <v>21</v>
      </c>
      <c r="AW45" s="163"/>
      <c r="AX45" s="163"/>
      <c r="AY45" s="163"/>
      <c r="AZ45" s="163"/>
      <c r="BA45" s="163"/>
      <c r="BB45" s="163"/>
      <c r="BC45" s="163"/>
      <c r="BD45" s="163"/>
      <c r="BE45" s="163"/>
      <c r="BF45" s="164"/>
      <c r="BG45" s="165">
        <f>+BG40+BG41+BG42+BG43+BG44</f>
        <v>0</v>
      </c>
      <c r="BH45" s="166"/>
      <c r="BI45" s="166"/>
      <c r="BJ45" s="166"/>
      <c r="BK45" s="166"/>
      <c r="BL45" s="166"/>
      <c r="BM45" s="166"/>
      <c r="BN45" s="167"/>
      <c r="BP45" s="9"/>
      <c r="BQ45" s="9"/>
      <c r="BR45" s="9"/>
      <c r="BS45" s="9"/>
      <c r="BT45" s="9"/>
      <c r="BU45" s="9"/>
    </row>
    <row r="46" spans="2:74" ht="25.5" customHeight="1" thickTop="1" x14ac:dyDescent="0.2">
      <c r="B46" s="171"/>
      <c r="C46" s="171"/>
      <c r="D46" s="171"/>
      <c r="E46" s="171"/>
      <c r="F46" s="171"/>
      <c r="G46" s="171"/>
      <c r="H46" s="171"/>
      <c r="I46" s="171"/>
      <c r="J46" s="171"/>
      <c r="K46" s="171"/>
      <c r="L46" s="171"/>
      <c r="M46" s="171"/>
      <c r="N46" s="171"/>
      <c r="O46" s="171"/>
      <c r="P46" s="171"/>
      <c r="Q46" s="171"/>
      <c r="R46" s="171"/>
      <c r="S46" s="171"/>
      <c r="T46" s="171"/>
      <c r="U46" s="171"/>
      <c r="V46" s="171"/>
      <c r="W46" s="171"/>
      <c r="X46" s="171"/>
      <c r="Y46" s="171"/>
      <c r="Z46" s="171"/>
      <c r="AA46" s="171"/>
      <c r="AB46" s="171"/>
      <c r="AC46" s="171"/>
      <c r="AD46" s="171"/>
      <c r="AE46" s="171"/>
      <c r="AF46" s="171"/>
      <c r="AG46" s="171"/>
      <c r="AH46" s="171"/>
      <c r="AI46" s="171"/>
      <c r="AJ46" s="171"/>
      <c r="AK46" s="171"/>
      <c r="AL46" s="171"/>
      <c r="AM46" s="171"/>
      <c r="AN46" s="171"/>
      <c r="AO46" s="171"/>
      <c r="AP46" s="171"/>
      <c r="AQ46" s="171"/>
      <c r="AR46" s="171"/>
      <c r="AS46" s="171"/>
      <c r="AT46" s="171"/>
      <c r="AU46" s="105"/>
      <c r="AV46" s="62"/>
      <c r="AW46" s="62"/>
      <c r="AX46" s="62"/>
      <c r="AY46" s="62"/>
      <c r="AZ46" s="62"/>
      <c r="BA46" s="62"/>
      <c r="BB46" s="62"/>
      <c r="BC46" s="62"/>
      <c r="BD46" s="62"/>
      <c r="BE46" s="62"/>
      <c r="BF46" s="62"/>
      <c r="BG46" s="63"/>
      <c r="BH46" s="64"/>
      <c r="BI46" s="64"/>
      <c r="BJ46" s="64"/>
      <c r="BK46" s="64"/>
      <c r="BL46" s="64"/>
      <c r="BM46" s="64"/>
      <c r="BN46" s="64"/>
      <c r="BP46" s="9"/>
      <c r="BQ46" s="9"/>
      <c r="BR46" s="9"/>
      <c r="BS46" s="9"/>
      <c r="BT46" s="9"/>
      <c r="BU46" s="9"/>
    </row>
    <row r="47" spans="2:74" ht="28.5" customHeight="1" x14ac:dyDescent="0.2">
      <c r="B47" s="168" t="s">
        <v>67</v>
      </c>
      <c r="C47" s="168"/>
      <c r="D47" s="168"/>
      <c r="E47" s="168"/>
      <c r="F47" s="168"/>
      <c r="G47" s="168"/>
      <c r="H47" s="168"/>
      <c r="I47" s="168"/>
      <c r="J47" s="168"/>
      <c r="K47" s="168"/>
      <c r="L47" s="168"/>
      <c r="M47" s="168"/>
      <c r="N47" s="168"/>
      <c r="O47" s="168"/>
      <c r="P47" s="168"/>
      <c r="Q47" s="168"/>
      <c r="R47" s="168"/>
      <c r="S47" s="168"/>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169" t="s">
        <v>75</v>
      </c>
      <c r="AW47" s="169"/>
      <c r="AX47" s="169"/>
      <c r="AY47" s="169"/>
      <c r="AZ47" s="169"/>
      <c r="BA47" s="169"/>
      <c r="BB47" s="169"/>
      <c r="BC47" s="169"/>
      <c r="BD47" s="62"/>
      <c r="BE47" s="62"/>
      <c r="BF47" s="62"/>
      <c r="BG47" s="63"/>
      <c r="BH47" s="64"/>
      <c r="BI47" s="64"/>
      <c r="BJ47" s="64"/>
      <c r="BK47" s="64"/>
      <c r="BL47" s="64"/>
      <c r="BM47" s="64"/>
      <c r="BN47" s="64"/>
      <c r="BP47" s="9"/>
      <c r="BQ47" s="9"/>
      <c r="BR47" s="9"/>
      <c r="BS47" s="9"/>
      <c r="BT47" s="9"/>
      <c r="BU47" s="9"/>
    </row>
    <row r="48" spans="2:74" ht="25.5" customHeight="1" x14ac:dyDescent="0.15">
      <c r="B48" s="150" t="s">
        <v>74</v>
      </c>
      <c r="C48" s="150"/>
      <c r="D48" s="150"/>
      <c r="E48" s="150"/>
      <c r="F48" s="150"/>
      <c r="G48" s="150"/>
      <c r="H48" s="150"/>
      <c r="I48" s="150"/>
      <c r="J48" s="150"/>
      <c r="K48" s="151" t="s">
        <v>51</v>
      </c>
      <c r="L48" s="151"/>
      <c r="M48" s="125" t="s">
        <v>19</v>
      </c>
      <c r="N48" s="125"/>
      <c r="O48" s="125"/>
      <c r="P48" s="125"/>
      <c r="Q48" s="125"/>
      <c r="R48" s="125"/>
      <c r="S48" s="125"/>
      <c r="T48" s="14"/>
      <c r="U48" s="116"/>
      <c r="V48" s="116"/>
      <c r="W48" s="116"/>
      <c r="X48" s="116"/>
      <c r="Y48" s="116"/>
      <c r="Z48" s="116"/>
      <c r="AA48" s="116"/>
      <c r="AB48" s="116"/>
      <c r="AC48" s="116"/>
      <c r="AD48" s="116"/>
      <c r="AE48" s="116"/>
      <c r="AF48" s="116"/>
      <c r="AG48" s="116"/>
      <c r="AH48" s="116"/>
      <c r="AI48" s="116"/>
      <c r="AJ48" s="116"/>
      <c r="AK48" s="116"/>
      <c r="AL48" s="116"/>
      <c r="AM48" s="116"/>
      <c r="AN48" s="116"/>
      <c r="AO48" s="116"/>
      <c r="AP48" s="116"/>
      <c r="AQ48" s="116"/>
      <c r="AR48" s="116"/>
      <c r="AS48" s="116"/>
      <c r="AT48" s="116"/>
      <c r="AU48" s="116"/>
      <c r="AV48" s="152" t="s">
        <v>77</v>
      </c>
      <c r="AW48" s="152"/>
      <c r="AX48" s="152"/>
      <c r="AY48" s="152"/>
      <c r="AZ48" s="152"/>
      <c r="BA48" s="152"/>
      <c r="BB48" s="153"/>
      <c r="BC48" s="129" t="s">
        <v>76</v>
      </c>
      <c r="BD48" s="120"/>
      <c r="BE48" s="120"/>
      <c r="BF48" s="120"/>
      <c r="BG48" s="120"/>
      <c r="BH48" s="120"/>
      <c r="BI48" s="120"/>
      <c r="BJ48" s="120"/>
      <c r="BK48" s="120"/>
      <c r="BL48" s="120"/>
      <c r="BM48" s="120"/>
      <c r="BN48" s="120"/>
    </row>
    <row r="49" spans="1:73" ht="25.5" customHeight="1" x14ac:dyDescent="0.15">
      <c r="B49" s="152"/>
      <c r="C49" s="152"/>
      <c r="D49" s="152"/>
      <c r="E49" s="153"/>
      <c r="F49" s="126" t="s">
        <v>60</v>
      </c>
      <c r="G49" s="154"/>
      <c r="H49" s="152"/>
      <c r="I49" s="152"/>
      <c r="J49" s="152"/>
      <c r="K49" s="134"/>
      <c r="L49" s="135"/>
      <c r="M49" s="155"/>
      <c r="N49" s="155"/>
      <c r="O49" s="155"/>
      <c r="P49" s="155"/>
      <c r="Q49" s="155"/>
      <c r="R49" s="155"/>
      <c r="S49" s="155"/>
      <c r="T49" s="124"/>
      <c r="U49" s="120"/>
      <c r="V49" s="120"/>
      <c r="W49" s="120"/>
      <c r="X49" s="120"/>
      <c r="Y49" s="120"/>
      <c r="Z49" s="120"/>
      <c r="AA49" s="120"/>
      <c r="AB49" s="116"/>
      <c r="AC49" s="116"/>
      <c r="AD49" s="116"/>
      <c r="AE49" s="116"/>
      <c r="AF49" s="116"/>
      <c r="AG49" s="116"/>
      <c r="AH49" s="116"/>
      <c r="AI49" s="116"/>
      <c r="AJ49" s="116"/>
      <c r="AK49" s="116"/>
      <c r="AL49" s="116"/>
      <c r="AM49" s="116"/>
      <c r="AN49" s="116"/>
      <c r="AO49" s="116"/>
      <c r="AP49" s="116"/>
      <c r="AQ49" s="116"/>
      <c r="AR49" s="116"/>
      <c r="AS49" s="116"/>
      <c r="AT49" s="116"/>
      <c r="AU49" s="116"/>
      <c r="AV49" s="152" t="s">
        <v>78</v>
      </c>
      <c r="AW49" s="152"/>
      <c r="AX49" s="152"/>
      <c r="AY49" s="152"/>
      <c r="AZ49" s="152"/>
      <c r="BA49" s="152"/>
      <c r="BB49" s="153"/>
      <c r="BC49" s="129" t="s">
        <v>76</v>
      </c>
      <c r="BD49" s="120"/>
      <c r="BE49" s="120"/>
      <c r="BF49" s="120"/>
      <c r="BG49" s="120"/>
      <c r="BH49" s="120"/>
      <c r="BI49" s="120"/>
      <c r="BJ49" s="120"/>
      <c r="BK49" s="120"/>
      <c r="BL49" s="120"/>
      <c r="BM49" s="120"/>
      <c r="BN49" s="120"/>
    </row>
    <row r="50" spans="1:73" ht="26.25" customHeight="1" x14ac:dyDescent="0.15">
      <c r="B50" s="133"/>
      <c r="C50" s="133"/>
      <c r="D50" s="133"/>
      <c r="E50" s="130"/>
      <c r="F50" s="126" t="s">
        <v>60</v>
      </c>
      <c r="G50" s="132"/>
      <c r="H50" s="133"/>
      <c r="I50" s="133"/>
      <c r="J50" s="133"/>
      <c r="K50" s="134"/>
      <c r="L50" s="135"/>
      <c r="M50" s="136"/>
      <c r="N50" s="136"/>
      <c r="O50" s="136"/>
      <c r="P50" s="136"/>
      <c r="Q50" s="136"/>
      <c r="R50" s="136"/>
      <c r="S50" s="136"/>
      <c r="T50" s="118"/>
      <c r="U50" s="118"/>
      <c r="V50" s="118"/>
      <c r="W50" s="118"/>
      <c r="X50" s="118"/>
      <c r="Y50" s="118"/>
      <c r="Z50" s="118"/>
      <c r="AA50" s="118"/>
      <c r="AB50" s="118"/>
      <c r="AC50" s="118"/>
      <c r="AD50" s="118"/>
      <c r="AE50" s="118"/>
      <c r="AF50" s="118"/>
      <c r="AG50" s="118"/>
      <c r="AH50" s="118"/>
      <c r="AI50" s="118"/>
      <c r="AJ50" s="118"/>
      <c r="AK50" s="118"/>
      <c r="AL50" s="118"/>
      <c r="AM50" s="118"/>
      <c r="AN50" s="118"/>
      <c r="AO50" s="118"/>
      <c r="AP50" s="114"/>
      <c r="AQ50" s="114"/>
      <c r="AR50" s="114"/>
      <c r="AS50" s="114"/>
      <c r="AT50" s="114"/>
      <c r="AU50" s="114"/>
      <c r="AV50" s="114"/>
      <c r="AW50" s="122"/>
      <c r="AX50" s="122"/>
      <c r="AY50" s="113"/>
      <c r="AZ50" s="26"/>
      <c r="BA50" s="26"/>
      <c r="BB50" s="26"/>
      <c r="BC50" s="26"/>
      <c r="BD50" s="26"/>
      <c r="BE50" s="26"/>
      <c r="BF50" s="26"/>
      <c r="BG50" s="113"/>
      <c r="BH50" s="26"/>
      <c r="BI50" s="26"/>
      <c r="BJ50" s="26"/>
      <c r="BK50" s="26"/>
      <c r="BL50" s="26"/>
      <c r="BM50" s="26"/>
      <c r="BN50" s="26"/>
    </row>
    <row r="51" spans="1:73" ht="26.25" customHeight="1" x14ac:dyDescent="0.15">
      <c r="B51" s="133"/>
      <c r="C51" s="133"/>
      <c r="D51" s="133"/>
      <c r="E51" s="130"/>
      <c r="F51" s="126" t="s">
        <v>60</v>
      </c>
      <c r="G51" s="132"/>
      <c r="H51" s="133"/>
      <c r="I51" s="133"/>
      <c r="J51" s="133"/>
      <c r="K51" s="134"/>
      <c r="L51" s="135"/>
      <c r="M51" s="136"/>
      <c r="N51" s="136"/>
      <c r="O51" s="136"/>
      <c r="P51" s="136"/>
      <c r="Q51" s="136"/>
      <c r="R51" s="136"/>
      <c r="S51" s="136"/>
      <c r="T51" s="118"/>
      <c r="U51" s="118"/>
      <c r="V51" s="118"/>
      <c r="W51" s="118"/>
      <c r="X51" s="118"/>
      <c r="Y51" s="118"/>
      <c r="Z51" s="118"/>
      <c r="AA51" s="118"/>
      <c r="AB51" s="117"/>
      <c r="AC51" s="118"/>
      <c r="AD51" s="119"/>
      <c r="AE51" s="118"/>
      <c r="AF51" s="118"/>
      <c r="AG51" s="118"/>
      <c r="AH51" s="118"/>
      <c r="AI51" s="118"/>
      <c r="AJ51" s="118"/>
      <c r="AK51" s="118"/>
      <c r="AL51" s="118"/>
      <c r="AM51" s="118"/>
      <c r="AN51" s="118"/>
      <c r="AO51" s="118"/>
      <c r="AP51" s="115"/>
      <c r="AQ51" s="115"/>
      <c r="AR51" s="115"/>
      <c r="AS51" s="115"/>
      <c r="AT51" s="115"/>
      <c r="AU51" s="115"/>
      <c r="AV51" s="115"/>
      <c r="AW51" s="122"/>
      <c r="AX51" s="122"/>
      <c r="AY51" s="26"/>
      <c r="AZ51" s="26"/>
      <c r="BA51" s="26"/>
      <c r="BB51" s="26"/>
      <c r="BC51" s="26"/>
      <c r="BD51" s="26"/>
      <c r="BE51" s="26"/>
      <c r="BF51" s="26"/>
      <c r="BG51" s="26"/>
      <c r="BH51" s="26"/>
      <c r="BI51" s="26"/>
      <c r="BJ51" s="26"/>
      <c r="BK51" s="26"/>
      <c r="BL51" s="26"/>
      <c r="BM51" s="26"/>
      <c r="BN51" s="26"/>
    </row>
    <row r="52" spans="1:73" ht="26.25" customHeight="1" x14ac:dyDescent="0.15">
      <c r="B52" s="133"/>
      <c r="C52" s="133"/>
      <c r="D52" s="133"/>
      <c r="E52" s="130"/>
      <c r="F52" s="126" t="s">
        <v>60</v>
      </c>
      <c r="G52" s="132"/>
      <c r="H52" s="133"/>
      <c r="I52" s="133"/>
      <c r="J52" s="133"/>
      <c r="K52" s="134" t="s">
        <v>57</v>
      </c>
      <c r="L52" s="135"/>
      <c r="M52" s="136"/>
      <c r="N52" s="136"/>
      <c r="O52" s="136"/>
      <c r="P52" s="136"/>
      <c r="Q52" s="136"/>
      <c r="R52" s="136"/>
      <c r="S52" s="136"/>
      <c r="T52" s="118"/>
      <c r="U52" s="118"/>
      <c r="V52" s="118"/>
      <c r="W52" s="118"/>
      <c r="X52" s="118"/>
      <c r="Y52" s="118"/>
      <c r="Z52" s="118"/>
      <c r="AA52" s="118"/>
      <c r="AB52" s="118"/>
      <c r="AC52" s="118"/>
      <c r="AD52" s="118"/>
      <c r="AE52" s="118"/>
      <c r="AF52" s="118"/>
      <c r="AG52" s="118"/>
      <c r="AH52" s="118"/>
      <c r="AI52" s="118"/>
      <c r="AJ52" s="118"/>
      <c r="AK52" s="118"/>
      <c r="AL52" s="118"/>
      <c r="AM52" s="118"/>
      <c r="AN52" s="118"/>
      <c r="AO52" s="118"/>
      <c r="AP52" s="114"/>
      <c r="AQ52" s="114"/>
      <c r="AR52" s="114"/>
      <c r="AS52" s="114"/>
      <c r="AT52" s="114"/>
      <c r="AU52" s="114"/>
      <c r="AV52" s="114"/>
      <c r="AW52" s="122"/>
      <c r="AX52" s="122"/>
      <c r="AY52" s="113"/>
      <c r="AZ52" s="26"/>
      <c r="BA52" s="26"/>
      <c r="BB52" s="26"/>
      <c r="BC52" s="26"/>
      <c r="BD52" s="26"/>
      <c r="BE52" s="26"/>
      <c r="BF52" s="26"/>
      <c r="BG52" s="113"/>
      <c r="BH52" s="26"/>
      <c r="BI52" s="26"/>
      <c r="BJ52" s="26"/>
      <c r="BK52" s="26"/>
      <c r="BL52" s="26"/>
      <c r="BM52" s="26"/>
      <c r="BN52" s="26"/>
    </row>
    <row r="53" spans="1:73" ht="26.25" customHeight="1" x14ac:dyDescent="0.2">
      <c r="B53" s="133"/>
      <c r="C53" s="133"/>
      <c r="D53" s="133"/>
      <c r="E53" s="130"/>
      <c r="F53" s="126" t="s">
        <v>60</v>
      </c>
      <c r="G53" s="132"/>
      <c r="H53" s="133"/>
      <c r="I53" s="133"/>
      <c r="J53" s="133"/>
      <c r="K53" s="134" t="s">
        <v>57</v>
      </c>
      <c r="L53" s="135"/>
      <c r="M53" s="136"/>
      <c r="N53" s="136"/>
      <c r="O53" s="136"/>
      <c r="P53" s="136"/>
      <c r="Q53" s="136"/>
      <c r="R53" s="136"/>
      <c r="S53" s="136"/>
      <c r="T53" s="137" t="s">
        <v>68</v>
      </c>
      <c r="U53" s="137"/>
      <c r="V53" s="137"/>
      <c r="W53" s="137"/>
      <c r="X53" s="137"/>
      <c r="Y53" s="137"/>
      <c r="Z53" s="137"/>
      <c r="AA53" s="137"/>
      <c r="AB53" s="137"/>
      <c r="AC53" s="137"/>
      <c r="AD53" s="137"/>
      <c r="AE53" s="138">
        <f>+SUMIF(K49:L58,"=8%",M49:S58)</f>
        <v>0</v>
      </c>
      <c r="AF53" s="139"/>
      <c r="AG53" s="139"/>
      <c r="AH53" s="139"/>
      <c r="AI53" s="139"/>
      <c r="AJ53" s="139"/>
      <c r="AK53" s="139"/>
      <c r="AL53" s="140"/>
      <c r="AM53" s="118"/>
      <c r="AN53" s="118"/>
      <c r="AO53" s="118"/>
      <c r="AP53" s="115"/>
      <c r="AQ53" s="115"/>
      <c r="AR53" s="115"/>
      <c r="AS53" s="115"/>
      <c r="AT53" s="115"/>
      <c r="AU53" s="115"/>
      <c r="AV53" s="115"/>
      <c r="AW53" s="122"/>
      <c r="AX53" s="122"/>
      <c r="AY53" s="26"/>
      <c r="AZ53" s="26"/>
      <c r="BA53" s="26"/>
      <c r="BB53" s="26"/>
      <c r="BC53" s="26"/>
      <c r="BD53" s="26"/>
      <c r="BE53" s="26"/>
      <c r="BF53" s="26"/>
      <c r="BG53" s="26"/>
      <c r="BH53" s="26"/>
      <c r="BI53" s="26"/>
      <c r="BJ53" s="26"/>
      <c r="BK53" s="26"/>
      <c r="BL53" s="26"/>
      <c r="BM53" s="26"/>
      <c r="BN53" s="26"/>
    </row>
    <row r="54" spans="1:73" ht="26.25" customHeight="1" x14ac:dyDescent="0.2">
      <c r="B54" s="133"/>
      <c r="C54" s="133"/>
      <c r="D54" s="133"/>
      <c r="E54" s="130"/>
      <c r="F54" s="126" t="s">
        <v>60</v>
      </c>
      <c r="G54" s="132"/>
      <c r="H54" s="133"/>
      <c r="I54" s="133"/>
      <c r="J54" s="133"/>
      <c r="K54" s="134" t="s">
        <v>57</v>
      </c>
      <c r="L54" s="135"/>
      <c r="M54" s="136"/>
      <c r="N54" s="136"/>
      <c r="O54" s="136"/>
      <c r="P54" s="136"/>
      <c r="Q54" s="136"/>
      <c r="R54" s="136"/>
      <c r="S54" s="136"/>
      <c r="T54" s="147" t="s">
        <v>73</v>
      </c>
      <c r="U54" s="148"/>
      <c r="V54" s="148"/>
      <c r="W54" s="148"/>
      <c r="X54" s="148"/>
      <c r="Y54" s="148"/>
      <c r="Z54" s="148"/>
      <c r="AA54" s="149">
        <v>0.08</v>
      </c>
      <c r="AB54" s="149"/>
      <c r="AC54" s="149"/>
      <c r="AD54" s="149"/>
      <c r="AE54" s="141">
        <f>+ROUNDDOWN(AE53*AA54,0)</f>
        <v>0</v>
      </c>
      <c r="AF54" s="142"/>
      <c r="AG54" s="142"/>
      <c r="AH54" s="142"/>
      <c r="AI54" s="142"/>
      <c r="AJ54" s="142"/>
      <c r="AK54" s="142"/>
      <c r="AL54" s="143"/>
      <c r="AM54" s="118"/>
      <c r="AN54" s="118"/>
      <c r="AO54" s="118"/>
      <c r="AP54" s="114"/>
      <c r="AQ54" s="114"/>
      <c r="AR54" s="114"/>
      <c r="AS54" s="114"/>
      <c r="AT54" s="114"/>
      <c r="AU54" s="114"/>
      <c r="AV54" s="114"/>
      <c r="AW54" s="122"/>
      <c r="AX54" s="122"/>
      <c r="AY54" s="113"/>
      <c r="AZ54" s="26"/>
      <c r="BA54" s="26"/>
      <c r="BB54" s="26"/>
      <c r="BC54" s="26"/>
      <c r="BD54" s="26"/>
      <c r="BE54" s="26"/>
      <c r="BF54" s="26"/>
      <c r="BG54" s="113"/>
      <c r="BH54" s="26"/>
      <c r="BI54" s="26"/>
      <c r="BJ54" s="26"/>
      <c r="BK54" s="26"/>
      <c r="BL54" s="26"/>
      <c r="BM54" s="26"/>
      <c r="BN54" s="26"/>
    </row>
    <row r="55" spans="1:73" ht="26.25" customHeight="1" x14ac:dyDescent="0.2">
      <c r="B55" s="133"/>
      <c r="C55" s="133"/>
      <c r="D55" s="133"/>
      <c r="E55" s="130"/>
      <c r="F55" s="126" t="s">
        <v>60</v>
      </c>
      <c r="G55" s="132"/>
      <c r="H55" s="133"/>
      <c r="I55" s="133"/>
      <c r="J55" s="133"/>
      <c r="K55" s="134" t="s">
        <v>57</v>
      </c>
      <c r="L55" s="135"/>
      <c r="M55" s="136"/>
      <c r="N55" s="136"/>
      <c r="O55" s="136"/>
      <c r="P55" s="136"/>
      <c r="Q55" s="136"/>
      <c r="R55" s="136"/>
      <c r="S55" s="136"/>
      <c r="T55" s="137" t="s">
        <v>70</v>
      </c>
      <c r="U55" s="137"/>
      <c r="V55" s="137"/>
      <c r="W55" s="137"/>
      <c r="X55" s="137"/>
      <c r="Y55" s="137"/>
      <c r="Z55" s="137"/>
      <c r="AA55" s="137"/>
      <c r="AB55" s="137"/>
      <c r="AC55" s="137"/>
      <c r="AD55" s="137"/>
      <c r="AE55" s="141">
        <f>+SUMIF(K49:L58,"=10%",M49:S58)</f>
        <v>0</v>
      </c>
      <c r="AF55" s="142"/>
      <c r="AG55" s="142"/>
      <c r="AH55" s="142"/>
      <c r="AI55" s="142"/>
      <c r="AJ55" s="142"/>
      <c r="AK55" s="142"/>
      <c r="AL55" s="143"/>
      <c r="AM55" s="118"/>
      <c r="AN55" s="118"/>
      <c r="AO55" s="118"/>
      <c r="AP55" s="115"/>
      <c r="AQ55" s="115"/>
      <c r="AR55" s="115"/>
      <c r="AS55" s="115"/>
      <c r="AT55" s="115"/>
      <c r="AU55" s="115"/>
      <c r="AV55" s="115"/>
      <c r="AW55" s="122"/>
      <c r="AX55" s="122"/>
      <c r="AY55" s="26"/>
      <c r="AZ55" s="26"/>
      <c r="BA55" s="26"/>
      <c r="BB55" s="26"/>
      <c r="BC55" s="26"/>
      <c r="BD55" s="26"/>
      <c r="BE55" s="26"/>
      <c r="BF55" s="26"/>
      <c r="BG55" s="26"/>
      <c r="BH55" s="26"/>
      <c r="BI55" s="26"/>
      <c r="BJ55" s="26"/>
      <c r="BK55" s="26"/>
      <c r="BL55" s="26"/>
      <c r="BM55" s="26"/>
      <c r="BN55" s="26"/>
    </row>
    <row r="56" spans="1:73" ht="26.25" customHeight="1" x14ac:dyDescent="0.2">
      <c r="B56" s="133"/>
      <c r="C56" s="133"/>
      <c r="D56" s="133"/>
      <c r="E56" s="130"/>
      <c r="F56" s="126" t="s">
        <v>60</v>
      </c>
      <c r="G56" s="132"/>
      <c r="H56" s="133"/>
      <c r="I56" s="133"/>
      <c r="J56" s="133"/>
      <c r="K56" s="134" t="s">
        <v>57</v>
      </c>
      <c r="L56" s="135"/>
      <c r="M56" s="136"/>
      <c r="N56" s="136"/>
      <c r="O56" s="136"/>
      <c r="P56" s="136"/>
      <c r="Q56" s="136"/>
      <c r="R56" s="136"/>
      <c r="S56" s="136"/>
      <c r="T56" s="145" t="s">
        <v>69</v>
      </c>
      <c r="U56" s="145"/>
      <c r="V56" s="145"/>
      <c r="W56" s="145"/>
      <c r="X56" s="145"/>
      <c r="Y56" s="145"/>
      <c r="Z56" s="145"/>
      <c r="AA56" s="146">
        <v>0.1</v>
      </c>
      <c r="AB56" s="146"/>
      <c r="AC56" s="146"/>
      <c r="AD56" s="146"/>
      <c r="AE56" s="141">
        <f>+ROUNDDOWN(AE55*AA56,0)</f>
        <v>0</v>
      </c>
      <c r="AF56" s="142"/>
      <c r="AG56" s="142"/>
      <c r="AH56" s="142"/>
      <c r="AI56" s="142"/>
      <c r="AJ56" s="142"/>
      <c r="AK56" s="142"/>
      <c r="AL56" s="143"/>
      <c r="AM56" s="118"/>
      <c r="AN56" s="118"/>
      <c r="AO56" s="118"/>
      <c r="AP56" s="114"/>
      <c r="AQ56" s="114"/>
      <c r="AR56" s="114"/>
      <c r="AS56" s="114"/>
      <c r="AT56" s="114"/>
      <c r="AU56" s="114"/>
      <c r="AV56" s="114"/>
      <c r="AW56" s="122"/>
      <c r="AX56" s="122"/>
      <c r="AY56" s="113"/>
      <c r="AZ56" s="26"/>
      <c r="BA56" s="26"/>
      <c r="BB56" s="26"/>
      <c r="BC56" s="26"/>
      <c r="BD56" s="26"/>
      <c r="BE56" s="26"/>
      <c r="BF56" s="26"/>
      <c r="BG56" s="113"/>
      <c r="BH56" s="26"/>
      <c r="BI56" s="26"/>
      <c r="BJ56" s="26"/>
      <c r="BK56" s="26"/>
      <c r="BL56" s="26"/>
      <c r="BM56" s="26"/>
      <c r="BN56" s="26"/>
    </row>
    <row r="57" spans="1:73" ht="26.25" customHeight="1" x14ac:dyDescent="0.2">
      <c r="B57" s="133"/>
      <c r="C57" s="133"/>
      <c r="D57" s="133"/>
      <c r="E57" s="130"/>
      <c r="F57" s="126" t="s">
        <v>60</v>
      </c>
      <c r="G57" s="132"/>
      <c r="H57" s="133"/>
      <c r="I57" s="133"/>
      <c r="J57" s="133"/>
      <c r="K57" s="134" t="s">
        <v>57</v>
      </c>
      <c r="L57" s="135"/>
      <c r="M57" s="136"/>
      <c r="N57" s="136"/>
      <c r="O57" s="136"/>
      <c r="P57" s="136"/>
      <c r="Q57" s="136"/>
      <c r="R57" s="136"/>
      <c r="S57" s="136"/>
      <c r="T57" s="144" t="s">
        <v>71</v>
      </c>
      <c r="U57" s="144"/>
      <c r="V57" s="144"/>
      <c r="W57" s="144"/>
      <c r="X57" s="144"/>
      <c r="Y57" s="144"/>
      <c r="Z57" s="144"/>
      <c r="AA57" s="144"/>
      <c r="AB57" s="144"/>
      <c r="AC57" s="144"/>
      <c r="AD57" s="144"/>
      <c r="AE57" s="141">
        <f>+SUM(M49:S58)-AE53-AE55</f>
        <v>0</v>
      </c>
      <c r="AF57" s="142"/>
      <c r="AG57" s="142"/>
      <c r="AH57" s="142"/>
      <c r="AI57" s="142"/>
      <c r="AJ57" s="142"/>
      <c r="AK57" s="142"/>
      <c r="AL57" s="143"/>
      <c r="AM57" s="118"/>
      <c r="AN57" s="118"/>
      <c r="AO57" s="118"/>
      <c r="AP57" s="115"/>
      <c r="AQ57" s="115"/>
      <c r="AR57" s="115"/>
      <c r="AS57" s="115"/>
      <c r="AT57" s="115"/>
      <c r="AU57" s="115"/>
      <c r="AV57" s="115"/>
      <c r="AW57" s="122"/>
      <c r="AX57" s="122"/>
      <c r="AY57" s="26"/>
      <c r="AZ57" s="26"/>
      <c r="BA57" s="26"/>
      <c r="BB57" s="26"/>
      <c r="BC57" s="26"/>
      <c r="BD57" s="26"/>
      <c r="BE57" s="26"/>
      <c r="BF57" s="26"/>
      <c r="BG57" s="26"/>
      <c r="BH57" s="26"/>
      <c r="BI57" s="26"/>
      <c r="BJ57" s="26"/>
      <c r="BK57" s="26"/>
      <c r="BL57" s="26"/>
      <c r="BM57" s="26"/>
      <c r="BN57" s="26"/>
    </row>
    <row r="58" spans="1:73" ht="26.25" customHeight="1" x14ac:dyDescent="0.2">
      <c r="B58" s="133"/>
      <c r="C58" s="133"/>
      <c r="D58" s="133"/>
      <c r="E58" s="130"/>
      <c r="F58" s="126" t="s">
        <v>60</v>
      </c>
      <c r="G58" s="132"/>
      <c r="H58" s="133"/>
      <c r="I58" s="133"/>
      <c r="J58" s="133"/>
      <c r="K58" s="134" t="s">
        <v>57</v>
      </c>
      <c r="L58" s="135"/>
      <c r="M58" s="136"/>
      <c r="N58" s="136"/>
      <c r="O58" s="136"/>
      <c r="P58" s="136"/>
      <c r="Q58" s="136"/>
      <c r="R58" s="136"/>
      <c r="S58" s="136"/>
      <c r="T58" s="137" t="s">
        <v>72</v>
      </c>
      <c r="U58" s="137"/>
      <c r="V58" s="137"/>
      <c r="W58" s="137"/>
      <c r="X58" s="137"/>
      <c r="Y58" s="137"/>
      <c r="Z58" s="137"/>
      <c r="AA58" s="137"/>
      <c r="AB58" s="137"/>
      <c r="AC58" s="137"/>
      <c r="AD58" s="137"/>
      <c r="AE58" s="138">
        <f>+AE53+AE54+AE55+AE56+AE57</f>
        <v>0</v>
      </c>
      <c r="AF58" s="139"/>
      <c r="AG58" s="139"/>
      <c r="AH58" s="139"/>
      <c r="AI58" s="139"/>
      <c r="AJ58" s="139"/>
      <c r="AK58" s="139"/>
      <c r="AL58" s="140"/>
      <c r="AM58" s="118"/>
      <c r="AN58" s="118"/>
      <c r="AO58" s="118"/>
      <c r="AP58" s="114"/>
      <c r="AQ58" s="114"/>
      <c r="AR58" s="114"/>
      <c r="AS58" s="114"/>
      <c r="AT58" s="114"/>
      <c r="AU58" s="114"/>
      <c r="AV58" s="114"/>
      <c r="AW58" s="122"/>
      <c r="AX58" s="122"/>
      <c r="AY58" s="113"/>
      <c r="AZ58" s="26"/>
      <c r="BA58" s="26"/>
      <c r="BB58" s="26"/>
      <c r="BC58" s="26"/>
      <c r="BD58" s="26"/>
      <c r="BE58" s="26"/>
      <c r="BF58" s="26"/>
      <c r="BG58" s="113"/>
      <c r="BH58" s="26"/>
      <c r="BI58" s="26"/>
      <c r="BJ58" s="26"/>
      <c r="BK58" s="26"/>
      <c r="BL58" s="26"/>
      <c r="BM58" s="26"/>
      <c r="BN58" s="26"/>
    </row>
    <row r="59" spans="1:73" ht="19.5" customHeight="1" x14ac:dyDescent="0.15">
      <c r="B59" s="121"/>
      <c r="C59" s="121"/>
      <c r="D59" s="121"/>
      <c r="E59" s="121"/>
      <c r="F59" s="121"/>
      <c r="G59" s="121"/>
      <c r="H59" s="121"/>
      <c r="I59" s="121"/>
      <c r="J59" s="117"/>
      <c r="K59" s="117"/>
      <c r="L59" s="117"/>
      <c r="M59" s="117"/>
      <c r="N59" s="117"/>
      <c r="O59" s="117"/>
      <c r="P59" s="117"/>
      <c r="Q59" s="117"/>
      <c r="R59" s="117"/>
      <c r="S59" s="118"/>
      <c r="T59" s="118"/>
      <c r="U59" s="118"/>
      <c r="V59" s="118"/>
      <c r="W59" s="118"/>
      <c r="X59" s="118"/>
      <c r="Y59" s="118"/>
      <c r="Z59" s="118"/>
      <c r="AA59" s="118"/>
      <c r="AB59" s="117"/>
      <c r="AC59" s="118"/>
      <c r="AD59" s="118"/>
      <c r="AE59" s="118"/>
      <c r="AF59" s="118"/>
      <c r="AG59" s="118"/>
      <c r="AH59" s="118"/>
      <c r="AI59" s="118"/>
      <c r="AJ59" s="118"/>
      <c r="AK59" s="118"/>
      <c r="AL59" s="118"/>
      <c r="AM59" s="118"/>
      <c r="AN59" s="118"/>
      <c r="AO59" s="118"/>
      <c r="AP59" s="115"/>
      <c r="AQ59" s="115"/>
      <c r="AR59" s="115"/>
      <c r="AS59" s="115"/>
      <c r="AT59" s="115"/>
      <c r="AU59" s="115"/>
      <c r="AV59" s="115"/>
      <c r="AW59" s="122"/>
      <c r="AX59" s="122"/>
      <c r="AY59" s="26"/>
      <c r="AZ59" s="26"/>
      <c r="BA59" s="26"/>
      <c r="BB59" s="26"/>
      <c r="BC59" s="26"/>
      <c r="BD59" s="26"/>
      <c r="BE59" s="26"/>
      <c r="BF59" s="26"/>
      <c r="BG59" s="26"/>
      <c r="BH59" s="26"/>
      <c r="BI59" s="26"/>
      <c r="BJ59" s="26"/>
      <c r="BK59" s="26"/>
      <c r="BL59" s="26"/>
      <c r="BM59" s="26"/>
      <c r="BN59" s="26"/>
    </row>
    <row r="60" spans="1:73" ht="9" customHeight="1" x14ac:dyDescent="0.15">
      <c r="BQ60" s="5"/>
      <c r="BR60" s="5"/>
      <c r="BS60" s="5"/>
      <c r="BT60" s="5"/>
      <c r="BU60" s="5"/>
    </row>
    <row r="61" spans="1:73" ht="19.5" customHeight="1" x14ac:dyDescent="0.15">
      <c r="B61" s="41" t="s">
        <v>14</v>
      </c>
      <c r="C61" s="5"/>
      <c r="D61" s="5"/>
      <c r="E61" s="5"/>
      <c r="F61" s="5"/>
      <c r="G61" s="5"/>
      <c r="H61" s="5"/>
      <c r="I61" s="42"/>
      <c r="J61" s="130" t="s">
        <v>61</v>
      </c>
      <c r="K61" s="131"/>
      <c r="L61" s="131"/>
      <c r="M61" s="131"/>
      <c r="N61" s="131"/>
      <c r="O61" s="132"/>
      <c r="P61" s="130" t="s">
        <v>83</v>
      </c>
      <c r="Q61" s="131"/>
      <c r="R61" s="131"/>
      <c r="S61" s="131"/>
      <c r="T61" s="131"/>
      <c r="U61" s="132"/>
      <c r="V61" s="130" t="s">
        <v>62</v>
      </c>
      <c r="W61" s="131"/>
      <c r="X61" s="131"/>
      <c r="Y61" s="131"/>
      <c r="Z61" s="131"/>
      <c r="AA61" s="132"/>
      <c r="AB61" s="130" t="s">
        <v>63</v>
      </c>
      <c r="AC61" s="131"/>
      <c r="AD61" s="131"/>
      <c r="AE61" s="131"/>
      <c r="AF61" s="131"/>
      <c r="AG61" s="132"/>
      <c r="AH61" s="130" t="s">
        <v>85</v>
      </c>
      <c r="AI61" s="131"/>
      <c r="AJ61" s="131"/>
      <c r="AK61" s="131"/>
      <c r="AL61" s="131"/>
      <c r="AM61" s="132"/>
      <c r="AN61" s="130" t="s">
        <v>65</v>
      </c>
      <c r="AO61" s="131"/>
      <c r="AP61" s="131"/>
      <c r="AQ61" s="131"/>
      <c r="AR61" s="131"/>
      <c r="AS61" s="132"/>
      <c r="AT61" s="130" t="s">
        <v>84</v>
      </c>
      <c r="AU61" s="131"/>
      <c r="AV61" s="131"/>
      <c r="AW61" s="131"/>
      <c r="AX61" s="131"/>
      <c r="AY61" s="131"/>
      <c r="AZ61" s="131"/>
      <c r="BA61" s="131"/>
      <c r="BB61" s="131"/>
      <c r="BC61" s="131"/>
      <c r="BD61" s="131"/>
      <c r="BE61" s="132"/>
      <c r="BG61" s="130" t="s">
        <v>64</v>
      </c>
      <c r="BH61" s="131"/>
      <c r="BI61" s="131"/>
      <c r="BJ61" s="131"/>
      <c r="BK61" s="131"/>
      <c r="BL61" s="131"/>
      <c r="BM61" s="131"/>
      <c r="BN61" s="132"/>
    </row>
    <row r="62" spans="1:73" ht="61.5" customHeight="1" x14ac:dyDescent="0.15">
      <c r="B62" s="107"/>
      <c r="J62" s="43"/>
      <c r="K62" s="44"/>
      <c r="L62" s="44"/>
      <c r="M62" s="44"/>
      <c r="N62" s="44"/>
      <c r="O62" s="123"/>
      <c r="P62" s="44"/>
      <c r="Q62" s="44"/>
      <c r="R62" s="44"/>
      <c r="S62" s="44"/>
      <c r="T62" s="44"/>
      <c r="U62" s="123"/>
      <c r="V62" s="44"/>
      <c r="W62" s="44"/>
      <c r="X62" s="44"/>
      <c r="Y62" s="44"/>
      <c r="Z62" s="44"/>
      <c r="AA62" s="123"/>
      <c r="AB62" s="44"/>
      <c r="AC62" s="44"/>
      <c r="AD62" s="44"/>
      <c r="AE62" s="44"/>
      <c r="AF62" s="44"/>
      <c r="AG62" s="123"/>
      <c r="AH62" s="44"/>
      <c r="AI62" s="44"/>
      <c r="AJ62" s="44"/>
      <c r="AK62" s="44"/>
      <c r="AL62" s="44"/>
      <c r="AM62" s="123"/>
      <c r="AN62" s="44"/>
      <c r="AO62" s="44"/>
      <c r="AP62" s="44"/>
      <c r="AQ62" s="44"/>
      <c r="AR62" s="44"/>
      <c r="AS62" s="123"/>
      <c r="AT62" s="44"/>
      <c r="AU62" s="44"/>
      <c r="AV62" s="44"/>
      <c r="AW62" s="44"/>
      <c r="AX62" s="44"/>
      <c r="AY62" s="44"/>
      <c r="AZ62" s="44"/>
      <c r="BA62" s="44"/>
      <c r="BB62" s="44"/>
      <c r="BC62" s="44"/>
      <c r="BD62" s="44"/>
      <c r="BE62" s="123"/>
      <c r="BG62" s="45"/>
      <c r="BH62" s="46"/>
      <c r="BI62" s="46"/>
      <c r="BJ62" s="46"/>
      <c r="BK62" s="46"/>
      <c r="BL62" s="46"/>
      <c r="BM62" s="46"/>
      <c r="BN62" s="47"/>
    </row>
    <row r="63" spans="1:73" x14ac:dyDescent="0.15">
      <c r="A63" s="106"/>
      <c r="BH63" s="15"/>
      <c r="BI63" s="15"/>
      <c r="BJ63" s="15"/>
      <c r="BK63" s="15"/>
      <c r="BL63" s="15"/>
      <c r="BM63" s="15"/>
      <c r="BN63" s="109" t="s">
        <v>66</v>
      </c>
    </row>
    <row r="64" spans="1:73" x14ac:dyDescent="0.15">
      <c r="BH64" s="5"/>
      <c r="BI64" s="5"/>
      <c r="BJ64" s="5"/>
      <c r="BK64" s="5"/>
      <c r="BL64" s="5"/>
      <c r="BM64" s="5"/>
      <c r="BN64" s="65"/>
    </row>
  </sheetData>
  <sheetProtection formatCells="0" formatColumns="0" formatRows="0" insertColumns="0" insertRows="0" insertHyperlinks="0" deleteColumns="0" deleteRows="0" sort="0" autoFilter="0" pivotTables="0"/>
  <protectedRanges>
    <protectedRange password="C3A4" sqref="AV42:BN45 U53:AD53 AB56:AD56 U54:Z54 AB54:AD54 U56:Z56 U57:AD58 U55:AD55 AF53:AL58 BG40:BN41" name="範囲4"/>
    <protectedRange sqref="B3 J4 AZ4 BF4 BJ4 AY6:BN14 AT16:BN21 B8:AP21 B30:BF39 K49:L58" name="範囲1"/>
    <protectedRange sqref="J59 AB51 S59 AB59" name="範囲2"/>
    <protectedRange sqref="AP51:AV51 AY50 BG50 AP53:AV53 AP55:AV55 AP57:AV57 AP59:AV59 AP50:AW50 BG56 BG58 AP52:AW52 AP54:AW54 AP56:AW56 AP58:AW58 AY58 AY56 AY54 AY52 BG52 BG54" name="範囲3"/>
    <protectedRange password="C3A4" sqref="AV40:BF41" name="範囲4_1"/>
  </protectedRanges>
  <mergeCells count="223">
    <mergeCell ref="F31:AJ31"/>
    <mergeCell ref="AU32:AV32"/>
    <mergeCell ref="AU33:AV33"/>
    <mergeCell ref="AU34:AV34"/>
    <mergeCell ref="BG43:BN43"/>
    <mergeCell ref="AV44:BF44"/>
    <mergeCell ref="BG44:BN44"/>
    <mergeCell ref="AS39:AT39"/>
    <mergeCell ref="AU29:AV29"/>
    <mergeCell ref="AU30:AV30"/>
    <mergeCell ref="AU31:AV31"/>
    <mergeCell ref="AU35:AV35"/>
    <mergeCell ref="AU36:AV36"/>
    <mergeCell ref="AU37:AV37"/>
    <mergeCell ref="P61:U61"/>
    <mergeCell ref="T58:AD58"/>
    <mergeCell ref="B26:L27"/>
    <mergeCell ref="C24:K24"/>
    <mergeCell ref="B31:E31"/>
    <mergeCell ref="B36:E36"/>
    <mergeCell ref="AJ24:AR24"/>
    <mergeCell ref="AK30:AR30"/>
    <mergeCell ref="AK31:AR31"/>
    <mergeCell ref="B30:E30"/>
    <mergeCell ref="M26:W27"/>
    <mergeCell ref="F30:AJ30"/>
    <mergeCell ref="AK38:AR38"/>
    <mergeCell ref="AK34:AR34"/>
    <mergeCell ref="N24:V24"/>
    <mergeCell ref="Y24:AG24"/>
    <mergeCell ref="B39:E39"/>
    <mergeCell ref="B38:E38"/>
    <mergeCell ref="B35:E35"/>
    <mergeCell ref="B37:E37"/>
    <mergeCell ref="AK35:AR35"/>
    <mergeCell ref="AK36:AR36"/>
    <mergeCell ref="AK37:AR37"/>
    <mergeCell ref="AK39:AR39"/>
    <mergeCell ref="BG36:BN36"/>
    <mergeCell ref="AW31:AX31"/>
    <mergeCell ref="BG30:BN30"/>
    <mergeCell ref="AW35:AX35"/>
    <mergeCell ref="AW32:AX32"/>
    <mergeCell ref="AW33:AX33"/>
    <mergeCell ref="X26:AH27"/>
    <mergeCell ref="BD26:BN27"/>
    <mergeCell ref="AT26:BC27"/>
    <mergeCell ref="BG35:BN35"/>
    <mergeCell ref="AW30:AX30"/>
    <mergeCell ref="AY30:BF30"/>
    <mergeCell ref="AY35:BF35"/>
    <mergeCell ref="AW36:AX36"/>
    <mergeCell ref="AW34:AX34"/>
    <mergeCell ref="AI26:AS27"/>
    <mergeCell ref="AK29:AR29"/>
    <mergeCell ref="AS29:AT29"/>
    <mergeCell ref="AS30:AT30"/>
    <mergeCell ref="AS31:AT31"/>
    <mergeCell ref="AS35:AT35"/>
    <mergeCell ref="AS36:AT36"/>
    <mergeCell ref="AS32:AT32"/>
    <mergeCell ref="AS33:AT33"/>
    <mergeCell ref="AZ4:BC4"/>
    <mergeCell ref="AU24:BB24"/>
    <mergeCell ref="AT16:BC17"/>
    <mergeCell ref="AY12:BN14"/>
    <mergeCell ref="AR6:AX8"/>
    <mergeCell ref="AT20:AX21"/>
    <mergeCell ref="BE23:BM23"/>
    <mergeCell ref="AU23:BB23"/>
    <mergeCell ref="AR16:AS21"/>
    <mergeCell ref="AT18:AX19"/>
    <mergeCell ref="AR9:AX11"/>
    <mergeCell ref="AY9:BN11"/>
    <mergeCell ref="BF16:BL17"/>
    <mergeCell ref="AY6:BN8"/>
    <mergeCell ref="AJ23:AR23"/>
    <mergeCell ref="AR12:AX14"/>
    <mergeCell ref="BD16:BE17"/>
    <mergeCell ref="AY18:BE19"/>
    <mergeCell ref="BG41:BN41"/>
    <mergeCell ref="AV45:BF45"/>
    <mergeCell ref="B40:AT46"/>
    <mergeCell ref="AV40:BF40"/>
    <mergeCell ref="AV41:BB41"/>
    <mergeCell ref="M49:S49"/>
    <mergeCell ref="AV42:BF42"/>
    <mergeCell ref="AV43:BB43"/>
    <mergeCell ref="BC43:BF43"/>
    <mergeCell ref="BG42:BN42"/>
    <mergeCell ref="BG45:BN45"/>
    <mergeCell ref="BC41:BF41"/>
    <mergeCell ref="BF4:BG4"/>
    <mergeCell ref="AY38:BF38"/>
    <mergeCell ref="C14:F15"/>
    <mergeCell ref="C17:F18"/>
    <mergeCell ref="H9:Q10"/>
    <mergeCell ref="BG40:BN40"/>
    <mergeCell ref="AY39:BF39"/>
    <mergeCell ref="BG39:BN39"/>
    <mergeCell ref="B3:V3"/>
    <mergeCell ref="B4:I4"/>
    <mergeCell ref="J4:AP4"/>
    <mergeCell ref="C6:AO7"/>
    <mergeCell ref="C11:F12"/>
    <mergeCell ref="H14:AJ16"/>
    <mergeCell ref="H17:AJ19"/>
    <mergeCell ref="BH4:BI4"/>
    <mergeCell ref="BJ4:BK4"/>
    <mergeCell ref="AZ20:BN21"/>
    <mergeCell ref="BF18:BN19"/>
    <mergeCell ref="BM16:BN17"/>
    <mergeCell ref="BE24:BM24"/>
    <mergeCell ref="BG37:BN37"/>
    <mergeCell ref="BG38:BN38"/>
    <mergeCell ref="AY37:BF37"/>
    <mergeCell ref="J61:O61"/>
    <mergeCell ref="B48:J48"/>
    <mergeCell ref="B49:E49"/>
    <mergeCell ref="G49:J49"/>
    <mergeCell ref="AE53:AL53"/>
    <mergeCell ref="T54:Z54"/>
    <mergeCell ref="AA54:AD54"/>
    <mergeCell ref="AE54:AL54"/>
    <mergeCell ref="G50:J50"/>
    <mergeCell ref="B52:E52"/>
    <mergeCell ref="K48:L48"/>
    <mergeCell ref="K49:L49"/>
    <mergeCell ref="T53:AD53"/>
    <mergeCell ref="T55:AD55"/>
    <mergeCell ref="AE55:AL55"/>
    <mergeCell ref="T56:Z56"/>
    <mergeCell ref="AA56:AD56"/>
    <mergeCell ref="AE56:AL56"/>
    <mergeCell ref="T57:AD57"/>
    <mergeCell ref="AE57:AL57"/>
    <mergeCell ref="AE58:AL58"/>
    <mergeCell ref="V61:AA61"/>
    <mergeCell ref="AB61:AG61"/>
    <mergeCell ref="AH61:AM61"/>
    <mergeCell ref="BG32:BN32"/>
    <mergeCell ref="BG33:BN33"/>
    <mergeCell ref="BG34:BN34"/>
    <mergeCell ref="H11:AN12"/>
    <mergeCell ref="C9:F10"/>
    <mergeCell ref="B32:E32"/>
    <mergeCell ref="B33:E33"/>
    <mergeCell ref="B34:E34"/>
    <mergeCell ref="F32:AJ32"/>
    <mergeCell ref="F33:AJ33"/>
    <mergeCell ref="F34:AJ34"/>
    <mergeCell ref="AK32:AR32"/>
    <mergeCell ref="AK33:AR33"/>
    <mergeCell ref="AW29:AX29"/>
    <mergeCell ref="BG31:BN31"/>
    <mergeCell ref="AY31:BF31"/>
    <mergeCell ref="D20:F21"/>
    <mergeCell ref="G20:O21"/>
    <mergeCell ref="P20:R21"/>
    <mergeCell ref="S20:AA21"/>
    <mergeCell ref="N23:V23"/>
    <mergeCell ref="Y23:AG23"/>
    <mergeCell ref="C23:K23"/>
    <mergeCell ref="AS34:AT34"/>
    <mergeCell ref="M50:S50"/>
    <mergeCell ref="B51:E51"/>
    <mergeCell ref="G51:J51"/>
    <mergeCell ref="M51:S51"/>
    <mergeCell ref="K50:L50"/>
    <mergeCell ref="K51:L51"/>
    <mergeCell ref="B50:E50"/>
    <mergeCell ref="AY32:BF32"/>
    <mergeCell ref="AY33:BF33"/>
    <mergeCell ref="AY34:BF34"/>
    <mergeCell ref="AY36:BF36"/>
    <mergeCell ref="AW39:AX39"/>
    <mergeCell ref="AW38:AX38"/>
    <mergeCell ref="AW37:AX37"/>
    <mergeCell ref="AS38:AT38"/>
    <mergeCell ref="AU38:AV38"/>
    <mergeCell ref="F39:AJ39"/>
    <mergeCell ref="F38:AJ38"/>
    <mergeCell ref="AS37:AT37"/>
    <mergeCell ref="AU39:AV39"/>
    <mergeCell ref="F37:AJ37"/>
    <mergeCell ref="F36:AJ36"/>
    <mergeCell ref="F35:AJ35"/>
    <mergeCell ref="B55:E55"/>
    <mergeCell ref="G55:J55"/>
    <mergeCell ref="M55:S55"/>
    <mergeCell ref="K55:L55"/>
    <mergeCell ref="B56:E56"/>
    <mergeCell ref="G56:J56"/>
    <mergeCell ref="B53:E53"/>
    <mergeCell ref="G53:J53"/>
    <mergeCell ref="M53:S53"/>
    <mergeCell ref="M54:S54"/>
    <mergeCell ref="B54:E54"/>
    <mergeCell ref="G54:J54"/>
    <mergeCell ref="AN61:AS61"/>
    <mergeCell ref="AT61:BE61"/>
    <mergeCell ref="BG61:BN61"/>
    <mergeCell ref="K53:L53"/>
    <mergeCell ref="K52:L52"/>
    <mergeCell ref="B47:S47"/>
    <mergeCell ref="AV47:BC47"/>
    <mergeCell ref="AV48:AZ48"/>
    <mergeCell ref="AV49:AZ49"/>
    <mergeCell ref="BA48:BB48"/>
    <mergeCell ref="BA49:BB49"/>
    <mergeCell ref="B57:E57"/>
    <mergeCell ref="G57:J57"/>
    <mergeCell ref="M57:S57"/>
    <mergeCell ref="K56:L56"/>
    <mergeCell ref="K57:L57"/>
    <mergeCell ref="K54:L54"/>
    <mergeCell ref="M56:S56"/>
    <mergeCell ref="G52:J52"/>
    <mergeCell ref="M52:S52"/>
    <mergeCell ref="B58:E58"/>
    <mergeCell ref="G58:J58"/>
    <mergeCell ref="M58:S58"/>
    <mergeCell ref="K58:L58"/>
  </mergeCells>
  <phoneticPr fontId="2"/>
  <dataValidations disablePrompts="1" count="2">
    <dataValidation type="list" allowBlank="1" showInputMessage="1" showErrorMessage="1" sqref="AS30:AT39" xr:uid="{00000000-0002-0000-0100-000000000000}">
      <formula1>",　,※"</formula1>
    </dataValidation>
    <dataValidation type="list" allowBlank="1" showInputMessage="1" showErrorMessage="1" sqref="AU30:AV39 K49:L58" xr:uid="{00000000-0002-0000-0100-000001000000}">
      <formula1>",　,8%,10%,非課税,不課税"</formula1>
    </dataValidation>
  </dataValidations>
  <printOptions horizontalCentered="1"/>
  <pageMargins left="0.78740157480314965" right="0.39370078740157483" top="0.74803149606299213" bottom="0.19685039370078741" header="0.51181102362204722" footer="0.51181102362204722"/>
  <pageSetup paperSize="9" scale="65" orientation="portrait" blackAndWhite="1"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BV61"/>
  <sheetViews>
    <sheetView showZeros="0" zoomScale="75" zoomScaleNormal="75" workbookViewId="0">
      <selection activeCell="J4" sqref="J4:AP4"/>
    </sheetView>
  </sheetViews>
  <sheetFormatPr defaultRowHeight="13.5" x14ac:dyDescent="0.15"/>
  <cols>
    <col min="1" max="83" width="2.125" style="1" customWidth="1"/>
    <col min="84" max="16384" width="9" style="1"/>
  </cols>
  <sheetData>
    <row r="2" spans="2:65" ht="27.75" customHeight="1" thickBot="1" x14ac:dyDescent="0.2">
      <c r="Y2" s="56"/>
      <c r="Z2" s="2"/>
      <c r="AA2" s="3" t="s">
        <v>32</v>
      </c>
      <c r="AB2" s="3"/>
      <c r="AC2" s="3"/>
      <c r="AD2" s="3"/>
      <c r="AE2" s="3"/>
      <c r="AF2" s="3"/>
      <c r="AG2" s="3"/>
      <c r="AH2" s="3"/>
      <c r="AI2" s="3"/>
      <c r="AJ2" s="3"/>
      <c r="AK2" s="3"/>
      <c r="AL2" s="3"/>
      <c r="AM2" s="3"/>
      <c r="AN2" s="3"/>
      <c r="AO2" s="3"/>
      <c r="AP2" s="4"/>
      <c r="AQ2" s="56"/>
    </row>
    <row r="3" spans="2:65" ht="15" customHeight="1" thickTop="1" x14ac:dyDescent="0.15">
      <c r="B3" s="359"/>
      <c r="C3" s="359"/>
      <c r="D3" s="359"/>
      <c r="E3" s="359"/>
      <c r="F3" s="359"/>
      <c r="G3" s="359"/>
      <c r="H3" s="359"/>
      <c r="I3" s="359"/>
      <c r="J3" s="359"/>
      <c r="K3" s="359"/>
      <c r="L3" s="359"/>
      <c r="M3" s="359"/>
      <c r="N3" s="359"/>
      <c r="O3" s="359"/>
      <c r="P3" s="359"/>
      <c r="Q3" s="359"/>
      <c r="R3" s="359"/>
      <c r="S3" s="359"/>
      <c r="T3" s="359"/>
      <c r="U3" s="359"/>
      <c r="V3" s="360"/>
      <c r="W3" s="5"/>
      <c r="X3" s="5"/>
      <c r="Y3" s="5"/>
      <c r="Z3" s="5"/>
      <c r="AA3" s="5"/>
      <c r="AB3" s="5"/>
      <c r="AC3" s="5"/>
      <c r="AD3" s="5"/>
      <c r="AE3" s="5"/>
      <c r="AF3" s="5"/>
      <c r="AG3" s="5"/>
      <c r="AH3" s="5"/>
      <c r="AI3" s="5"/>
      <c r="AJ3" s="5"/>
      <c r="AK3" s="5"/>
      <c r="AL3" s="5"/>
      <c r="AM3" s="5"/>
      <c r="AN3" s="5"/>
      <c r="AO3" s="5"/>
      <c r="AP3" s="5"/>
      <c r="AQ3" s="5"/>
      <c r="AR3" s="6"/>
    </row>
    <row r="4" spans="2:65" ht="24" customHeight="1" x14ac:dyDescent="0.2">
      <c r="B4" s="361" t="s">
        <v>92</v>
      </c>
      <c r="C4" s="361"/>
      <c r="D4" s="361"/>
      <c r="E4" s="361"/>
      <c r="F4" s="361"/>
      <c r="G4" s="361"/>
      <c r="H4" s="361"/>
      <c r="I4" s="361"/>
      <c r="J4" s="411">
        <f>+'請求書(表紙)'!J4:AP4</f>
        <v>0</v>
      </c>
      <c r="K4" s="411"/>
      <c r="L4" s="411"/>
      <c r="M4" s="411"/>
      <c r="N4" s="411"/>
      <c r="O4" s="411"/>
      <c r="P4" s="411"/>
      <c r="Q4" s="411"/>
      <c r="R4" s="411"/>
      <c r="S4" s="411"/>
      <c r="T4" s="411"/>
      <c r="U4" s="411"/>
      <c r="V4" s="411"/>
      <c r="W4" s="411"/>
      <c r="X4" s="411"/>
      <c r="Y4" s="411"/>
      <c r="Z4" s="411"/>
      <c r="AA4" s="411"/>
      <c r="AB4" s="411"/>
      <c r="AC4" s="411"/>
      <c r="AD4" s="411"/>
      <c r="AE4" s="411"/>
      <c r="AF4" s="411"/>
      <c r="AG4" s="411"/>
      <c r="AH4" s="411"/>
      <c r="AI4" s="411"/>
      <c r="AJ4" s="411"/>
      <c r="AK4" s="411"/>
      <c r="AL4" s="411"/>
      <c r="AM4" s="411"/>
      <c r="AN4" s="411"/>
      <c r="AO4" s="411"/>
      <c r="AP4" s="411"/>
      <c r="AQ4" s="5"/>
      <c r="AR4" s="6"/>
    </row>
    <row r="5" spans="2:65" ht="7.5" customHeight="1" thickBot="1" x14ac:dyDescent="0.2">
      <c r="B5" s="10"/>
      <c r="C5" s="11"/>
      <c r="D5" s="11"/>
      <c r="E5" s="11"/>
      <c r="F5" s="11"/>
      <c r="G5" s="11"/>
      <c r="H5" s="11"/>
      <c r="I5" s="11"/>
      <c r="J5" s="11"/>
      <c r="K5" s="11"/>
      <c r="L5" s="11"/>
      <c r="M5" s="11"/>
      <c r="N5" s="12"/>
      <c r="O5" s="12"/>
      <c r="P5" s="12"/>
      <c r="Q5" s="12"/>
      <c r="R5" s="13"/>
      <c r="S5" s="13"/>
    </row>
    <row r="6" spans="2:65" ht="16.5" customHeight="1" thickTop="1" x14ac:dyDescent="0.15">
      <c r="B6" s="66"/>
      <c r="C6" s="346" t="s">
        <v>30</v>
      </c>
      <c r="D6" s="347"/>
      <c r="E6" s="347"/>
      <c r="F6" s="347"/>
      <c r="G6" s="347"/>
      <c r="H6" s="347"/>
      <c r="I6" s="347"/>
      <c r="J6" s="347"/>
      <c r="K6" s="347"/>
      <c r="L6" s="347"/>
      <c r="M6" s="347"/>
      <c r="N6" s="347"/>
      <c r="O6" s="347"/>
      <c r="P6" s="347"/>
      <c r="Q6" s="347"/>
      <c r="R6" s="347"/>
      <c r="S6" s="347"/>
      <c r="T6" s="347"/>
      <c r="U6" s="347"/>
      <c r="V6" s="347"/>
      <c r="W6" s="347"/>
      <c r="X6" s="347"/>
      <c r="Y6" s="347"/>
      <c r="Z6" s="347"/>
      <c r="AA6" s="347"/>
      <c r="AB6" s="347"/>
      <c r="AC6" s="347"/>
      <c r="AD6" s="347"/>
      <c r="AE6" s="347"/>
      <c r="AF6" s="347"/>
      <c r="AG6" s="347"/>
      <c r="AH6" s="347"/>
      <c r="AI6" s="347"/>
      <c r="AJ6" s="347"/>
      <c r="AK6" s="347"/>
      <c r="AL6" s="347"/>
      <c r="AM6" s="347"/>
      <c r="AN6" s="347"/>
      <c r="AO6" s="347"/>
      <c r="AP6" s="67"/>
      <c r="AQ6" s="14"/>
      <c r="AX6" s="363" t="s">
        <v>45</v>
      </c>
      <c r="AY6" s="363"/>
      <c r="AZ6" s="363">
        <f>'請求書(表紙)'!AZ4:BC4</f>
        <v>0</v>
      </c>
      <c r="BA6" s="363"/>
      <c r="BB6" s="363"/>
      <c r="BC6" s="363"/>
      <c r="BD6" s="7" t="s">
        <v>7</v>
      </c>
      <c r="BE6" s="7"/>
      <c r="BF6" s="363">
        <f>+'請求書(表紙)'!BF4</f>
        <v>0</v>
      </c>
      <c r="BG6" s="363"/>
      <c r="BH6" s="363" t="s">
        <v>8</v>
      </c>
      <c r="BI6" s="363"/>
      <c r="BJ6" s="363">
        <f>+'請求書(表紙)'!BJ4</f>
        <v>0</v>
      </c>
      <c r="BK6" s="363"/>
      <c r="BL6" s="8" t="s">
        <v>9</v>
      </c>
      <c r="BM6" s="55"/>
    </row>
    <row r="7" spans="2:65" ht="6" customHeight="1" thickBot="1" x14ac:dyDescent="0.2">
      <c r="B7" s="68"/>
      <c r="C7" s="348"/>
      <c r="D7" s="348"/>
      <c r="E7" s="348"/>
      <c r="F7" s="348"/>
      <c r="G7" s="348"/>
      <c r="H7" s="348"/>
      <c r="I7" s="348"/>
      <c r="J7" s="348"/>
      <c r="K7" s="348"/>
      <c r="L7" s="348"/>
      <c r="M7" s="348"/>
      <c r="N7" s="348"/>
      <c r="O7" s="348"/>
      <c r="P7" s="348"/>
      <c r="Q7" s="348"/>
      <c r="R7" s="348"/>
      <c r="S7" s="348"/>
      <c r="T7" s="348"/>
      <c r="U7" s="348"/>
      <c r="V7" s="348"/>
      <c r="W7" s="348"/>
      <c r="X7" s="348"/>
      <c r="Y7" s="348"/>
      <c r="Z7" s="348"/>
      <c r="AA7" s="348"/>
      <c r="AB7" s="348"/>
      <c r="AC7" s="348"/>
      <c r="AD7" s="348"/>
      <c r="AE7" s="348"/>
      <c r="AF7" s="348"/>
      <c r="AG7" s="348"/>
      <c r="AH7" s="348"/>
      <c r="AI7" s="348"/>
      <c r="AJ7" s="348"/>
      <c r="AK7" s="348"/>
      <c r="AL7" s="348"/>
      <c r="AM7" s="348"/>
      <c r="AN7" s="348"/>
      <c r="AO7" s="348"/>
      <c r="AP7" s="69"/>
      <c r="AQ7" s="14"/>
    </row>
    <row r="8" spans="2:65" ht="11.25" customHeight="1" x14ac:dyDescent="0.15">
      <c r="B8" s="70"/>
      <c r="C8" s="49"/>
      <c r="D8" s="49"/>
      <c r="E8" s="49"/>
      <c r="F8" s="49"/>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71"/>
      <c r="AQ8" s="14"/>
    </row>
    <row r="9" spans="2:65" ht="11.25" customHeight="1" x14ac:dyDescent="0.15">
      <c r="B9" s="70"/>
      <c r="C9" s="355" t="s">
        <v>31</v>
      </c>
      <c r="D9" s="355"/>
      <c r="E9" s="355"/>
      <c r="F9" s="355"/>
      <c r="G9" s="5"/>
      <c r="H9" s="378">
        <f>'請求書(表紙)'!H9:Q10</f>
        <v>0</v>
      </c>
      <c r="I9" s="378"/>
      <c r="J9" s="378"/>
      <c r="K9" s="378"/>
      <c r="L9" s="378"/>
      <c r="M9" s="378"/>
      <c r="N9" s="378"/>
      <c r="O9" s="378"/>
      <c r="P9" s="378"/>
      <c r="Q9" s="378"/>
      <c r="R9" s="51"/>
      <c r="S9" s="51"/>
      <c r="T9" s="51"/>
      <c r="U9" s="51"/>
      <c r="V9" s="51"/>
      <c r="W9" s="51"/>
      <c r="X9" s="51"/>
      <c r="Y9" s="51"/>
      <c r="Z9" s="51"/>
      <c r="AA9" s="51"/>
      <c r="AB9" s="51"/>
      <c r="AC9" s="51"/>
      <c r="AD9" s="51"/>
      <c r="AE9" s="51"/>
      <c r="AF9" s="51"/>
      <c r="AG9" s="50"/>
      <c r="AH9" s="50"/>
      <c r="AI9" s="50"/>
      <c r="AJ9" s="50"/>
      <c r="AK9" s="50"/>
      <c r="AL9" s="50"/>
      <c r="AM9" s="50"/>
      <c r="AN9" s="50"/>
      <c r="AO9" s="50"/>
      <c r="AP9" s="71"/>
      <c r="AQ9" s="14"/>
    </row>
    <row r="10" spans="2:65" ht="11.25" customHeight="1" x14ac:dyDescent="0.15">
      <c r="B10" s="70"/>
      <c r="C10" s="355"/>
      <c r="D10" s="355"/>
      <c r="E10" s="355"/>
      <c r="F10" s="355"/>
      <c r="G10" s="5"/>
      <c r="H10" s="378"/>
      <c r="I10" s="378"/>
      <c r="J10" s="378"/>
      <c r="K10" s="378"/>
      <c r="L10" s="378"/>
      <c r="M10" s="378"/>
      <c r="N10" s="378"/>
      <c r="O10" s="378"/>
      <c r="P10" s="378"/>
      <c r="Q10" s="378"/>
      <c r="R10" s="51"/>
      <c r="S10" s="51"/>
      <c r="T10" s="51"/>
      <c r="U10" s="51"/>
      <c r="V10" s="51"/>
      <c r="W10" s="51"/>
      <c r="X10" s="51"/>
      <c r="Y10" s="51"/>
      <c r="Z10" s="51"/>
      <c r="AA10" s="51"/>
      <c r="AB10" s="51"/>
      <c r="AC10" s="51"/>
      <c r="AD10" s="51"/>
      <c r="AE10" s="51"/>
      <c r="AF10" s="51"/>
      <c r="AG10" s="50"/>
      <c r="AH10" s="50"/>
      <c r="AI10" s="50"/>
      <c r="AJ10" s="50"/>
      <c r="AK10" s="50"/>
      <c r="AL10" s="50"/>
      <c r="AM10" s="50"/>
      <c r="AN10" s="50"/>
      <c r="AO10" s="50"/>
      <c r="AP10" s="71"/>
      <c r="AQ10" s="14"/>
    </row>
    <row r="11" spans="2:65" ht="11.25" customHeight="1" x14ac:dyDescent="0.15">
      <c r="B11" s="72"/>
      <c r="C11" s="321" t="s">
        <v>49</v>
      </c>
      <c r="D11" s="321"/>
      <c r="E11" s="321"/>
      <c r="F11" s="321"/>
      <c r="G11" s="5"/>
      <c r="H11" s="378">
        <f>'請求書(表紙)'!H11:AN12</f>
        <v>0</v>
      </c>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50"/>
      <c r="AP11" s="71"/>
      <c r="AQ11" s="14"/>
    </row>
    <row r="12" spans="2:65" ht="11.25" customHeight="1" x14ac:dyDescent="0.15">
      <c r="B12" s="72"/>
      <c r="C12" s="321"/>
      <c r="D12" s="321"/>
      <c r="E12" s="321"/>
      <c r="F12" s="321"/>
      <c r="G12" s="5"/>
      <c r="H12" s="378"/>
      <c r="I12" s="378"/>
      <c r="J12" s="378"/>
      <c r="K12" s="378"/>
      <c r="L12" s="378"/>
      <c r="M12" s="378"/>
      <c r="N12" s="378"/>
      <c r="O12" s="378"/>
      <c r="P12" s="378"/>
      <c r="Q12" s="378"/>
      <c r="R12" s="378"/>
      <c r="S12" s="378"/>
      <c r="T12" s="378"/>
      <c r="U12" s="378"/>
      <c r="V12" s="378"/>
      <c r="W12" s="378"/>
      <c r="X12" s="378"/>
      <c r="Y12" s="378"/>
      <c r="Z12" s="378"/>
      <c r="AA12" s="378"/>
      <c r="AB12" s="378"/>
      <c r="AC12" s="378"/>
      <c r="AD12" s="378"/>
      <c r="AE12" s="378"/>
      <c r="AF12" s="378"/>
      <c r="AG12" s="378"/>
      <c r="AH12" s="378"/>
      <c r="AI12" s="378"/>
      <c r="AJ12" s="378"/>
      <c r="AK12" s="378"/>
      <c r="AL12" s="378"/>
      <c r="AM12" s="378"/>
      <c r="AN12" s="378"/>
      <c r="AO12" s="50"/>
      <c r="AP12" s="71"/>
      <c r="AQ12" s="14"/>
    </row>
    <row r="13" spans="2:65" ht="11.25" customHeight="1" x14ac:dyDescent="0.15">
      <c r="B13" s="72"/>
      <c r="C13" s="102"/>
      <c r="D13" s="102"/>
      <c r="E13" s="103"/>
      <c r="F13" s="103"/>
      <c r="G13" s="5"/>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c r="AG13" s="101"/>
      <c r="AH13" s="101"/>
      <c r="AI13" s="101"/>
      <c r="AJ13" s="50"/>
      <c r="AK13" s="50"/>
      <c r="AL13" s="50"/>
      <c r="AM13" s="50"/>
      <c r="AN13" s="50"/>
      <c r="AO13" s="50"/>
      <c r="AP13" s="71"/>
      <c r="AQ13" s="14"/>
    </row>
    <row r="14" spans="2:65" ht="11.25" customHeight="1" x14ac:dyDescent="0.15">
      <c r="B14" s="70"/>
      <c r="C14" s="321" t="s">
        <v>47</v>
      </c>
      <c r="D14" s="321"/>
      <c r="E14" s="321"/>
      <c r="F14" s="321"/>
      <c r="G14" s="5"/>
      <c r="H14" s="409">
        <f>'請求書(表紙)'!H14:AJ16</f>
        <v>0</v>
      </c>
      <c r="I14" s="409"/>
      <c r="J14" s="409"/>
      <c r="K14" s="409"/>
      <c r="L14" s="409"/>
      <c r="M14" s="409"/>
      <c r="N14" s="409"/>
      <c r="O14" s="409"/>
      <c r="P14" s="409"/>
      <c r="Q14" s="409"/>
      <c r="R14" s="409"/>
      <c r="S14" s="409"/>
      <c r="T14" s="409"/>
      <c r="U14" s="409"/>
      <c r="V14" s="409"/>
      <c r="W14" s="409"/>
      <c r="X14" s="409"/>
      <c r="Y14" s="409"/>
      <c r="Z14" s="409"/>
      <c r="AA14" s="409"/>
      <c r="AB14" s="409"/>
      <c r="AC14" s="409"/>
      <c r="AD14" s="409"/>
      <c r="AE14" s="409"/>
      <c r="AF14" s="409"/>
      <c r="AG14" s="409"/>
      <c r="AH14" s="409"/>
      <c r="AI14" s="409"/>
      <c r="AJ14" s="409"/>
      <c r="AK14" s="50"/>
      <c r="AL14" s="50"/>
      <c r="AM14" s="50"/>
      <c r="AN14" s="50"/>
      <c r="AO14" s="50"/>
      <c r="AP14" s="71"/>
      <c r="AQ14" s="14"/>
    </row>
    <row r="15" spans="2:65" ht="11.25" customHeight="1" x14ac:dyDescent="0.15">
      <c r="B15" s="70"/>
      <c r="C15" s="321"/>
      <c r="D15" s="321"/>
      <c r="E15" s="321"/>
      <c r="F15" s="321"/>
      <c r="G15" s="5"/>
      <c r="H15" s="409"/>
      <c r="I15" s="409"/>
      <c r="J15" s="409"/>
      <c r="K15" s="409"/>
      <c r="L15" s="409"/>
      <c r="M15" s="409"/>
      <c r="N15" s="409"/>
      <c r="O15" s="409"/>
      <c r="P15" s="409"/>
      <c r="Q15" s="409"/>
      <c r="R15" s="409"/>
      <c r="S15" s="409"/>
      <c r="T15" s="409"/>
      <c r="U15" s="409"/>
      <c r="V15" s="409"/>
      <c r="W15" s="409"/>
      <c r="X15" s="409"/>
      <c r="Y15" s="409"/>
      <c r="Z15" s="409"/>
      <c r="AA15" s="409"/>
      <c r="AB15" s="409"/>
      <c r="AC15" s="409"/>
      <c r="AD15" s="409"/>
      <c r="AE15" s="409"/>
      <c r="AF15" s="409"/>
      <c r="AG15" s="409"/>
      <c r="AH15" s="409"/>
      <c r="AI15" s="409"/>
      <c r="AJ15" s="409"/>
      <c r="AK15" s="50"/>
      <c r="AL15" s="50"/>
      <c r="AM15" s="50"/>
      <c r="AN15" s="50"/>
      <c r="AO15" s="50"/>
      <c r="AP15" s="71"/>
      <c r="AQ15" s="14"/>
    </row>
    <row r="16" spans="2:65" ht="10.5" customHeight="1" x14ac:dyDescent="0.15">
      <c r="B16" s="72"/>
      <c r="C16" s="102"/>
      <c r="D16" s="102"/>
      <c r="E16" s="103"/>
      <c r="F16" s="103"/>
      <c r="G16" s="5"/>
      <c r="H16" s="409"/>
      <c r="I16" s="409"/>
      <c r="J16" s="409"/>
      <c r="K16" s="409"/>
      <c r="L16" s="409"/>
      <c r="M16" s="409"/>
      <c r="N16" s="409"/>
      <c r="O16" s="409"/>
      <c r="P16" s="409"/>
      <c r="Q16" s="409"/>
      <c r="R16" s="409"/>
      <c r="S16" s="409"/>
      <c r="T16" s="409"/>
      <c r="U16" s="409"/>
      <c r="V16" s="409"/>
      <c r="W16" s="409"/>
      <c r="X16" s="409"/>
      <c r="Y16" s="409"/>
      <c r="Z16" s="409"/>
      <c r="AA16" s="409"/>
      <c r="AB16" s="409"/>
      <c r="AC16" s="409"/>
      <c r="AD16" s="409"/>
      <c r="AE16" s="409"/>
      <c r="AF16" s="409"/>
      <c r="AG16" s="409"/>
      <c r="AH16" s="409"/>
      <c r="AI16" s="409"/>
      <c r="AJ16" s="409"/>
      <c r="AK16" s="50"/>
      <c r="AL16" s="50"/>
      <c r="AM16" s="50"/>
      <c r="AN16" s="50"/>
      <c r="AO16" s="50"/>
      <c r="AP16" s="71"/>
      <c r="AQ16" s="14"/>
    </row>
    <row r="17" spans="1:74" ht="10.5" customHeight="1" x14ac:dyDescent="0.15">
      <c r="B17" s="73"/>
      <c r="C17" s="321" t="s">
        <v>48</v>
      </c>
      <c r="D17" s="321"/>
      <c r="E17" s="321"/>
      <c r="F17" s="321"/>
      <c r="G17" s="5"/>
      <c r="H17" s="367">
        <f>'請求書(表紙)'!H17:AJ19</f>
        <v>0</v>
      </c>
      <c r="I17" s="367"/>
      <c r="J17" s="367"/>
      <c r="K17" s="367"/>
      <c r="L17" s="367"/>
      <c r="M17" s="367"/>
      <c r="N17" s="367"/>
      <c r="O17" s="367"/>
      <c r="P17" s="367"/>
      <c r="Q17" s="367"/>
      <c r="R17" s="367"/>
      <c r="S17" s="367"/>
      <c r="T17" s="367"/>
      <c r="U17" s="367"/>
      <c r="V17" s="367"/>
      <c r="W17" s="367"/>
      <c r="X17" s="367"/>
      <c r="Y17" s="367"/>
      <c r="Z17" s="367"/>
      <c r="AA17" s="367"/>
      <c r="AB17" s="367"/>
      <c r="AC17" s="367"/>
      <c r="AD17" s="367"/>
      <c r="AE17" s="367"/>
      <c r="AF17" s="367"/>
      <c r="AG17" s="367"/>
      <c r="AH17" s="367"/>
      <c r="AI17" s="367"/>
      <c r="AJ17" s="367"/>
      <c r="AK17" s="53"/>
      <c r="AL17" s="53"/>
      <c r="AM17" s="53"/>
      <c r="AN17" s="53"/>
      <c r="AO17" s="53"/>
      <c r="AP17" s="74"/>
      <c r="AQ17" s="14"/>
    </row>
    <row r="18" spans="1:74" ht="10.5" customHeight="1" x14ac:dyDescent="0.15">
      <c r="A18" s="14"/>
      <c r="B18" s="75"/>
      <c r="C18" s="321"/>
      <c r="D18" s="321"/>
      <c r="E18" s="321"/>
      <c r="F18" s="321"/>
      <c r="G18" s="5"/>
      <c r="H18" s="367"/>
      <c r="I18" s="367"/>
      <c r="J18" s="367"/>
      <c r="K18" s="367"/>
      <c r="L18" s="367"/>
      <c r="M18" s="367"/>
      <c r="N18" s="367"/>
      <c r="O18" s="367"/>
      <c r="P18" s="367"/>
      <c r="Q18" s="367"/>
      <c r="R18" s="367"/>
      <c r="S18" s="367"/>
      <c r="T18" s="367"/>
      <c r="U18" s="367"/>
      <c r="V18" s="367"/>
      <c r="W18" s="367"/>
      <c r="X18" s="367"/>
      <c r="Y18" s="367"/>
      <c r="Z18" s="367"/>
      <c r="AA18" s="367"/>
      <c r="AB18" s="367"/>
      <c r="AC18" s="367"/>
      <c r="AD18" s="367"/>
      <c r="AE18" s="367"/>
      <c r="AF18" s="367"/>
      <c r="AG18" s="367"/>
      <c r="AH18" s="367"/>
      <c r="AI18" s="367"/>
      <c r="AJ18" s="367"/>
      <c r="AK18" s="53"/>
      <c r="AL18" s="53"/>
      <c r="AM18" s="53"/>
      <c r="AN18" s="53"/>
      <c r="AO18" s="53"/>
      <c r="AP18" s="74"/>
      <c r="AQ18" s="14"/>
    </row>
    <row r="19" spans="1:74" ht="10.5" customHeight="1" x14ac:dyDescent="0.15">
      <c r="A19" s="14"/>
      <c r="B19" s="75"/>
      <c r="C19" s="52"/>
      <c r="D19" s="52"/>
      <c r="E19" s="52"/>
      <c r="F19" s="101"/>
      <c r="G19" s="101"/>
      <c r="H19" s="367"/>
      <c r="I19" s="367"/>
      <c r="J19" s="367"/>
      <c r="K19" s="367"/>
      <c r="L19" s="367"/>
      <c r="M19" s="367"/>
      <c r="N19" s="367"/>
      <c r="O19" s="367"/>
      <c r="P19" s="367"/>
      <c r="Q19" s="367"/>
      <c r="R19" s="367"/>
      <c r="S19" s="367"/>
      <c r="T19" s="367"/>
      <c r="U19" s="367"/>
      <c r="V19" s="367"/>
      <c r="W19" s="367"/>
      <c r="X19" s="367"/>
      <c r="Y19" s="367"/>
      <c r="Z19" s="367"/>
      <c r="AA19" s="367"/>
      <c r="AB19" s="367"/>
      <c r="AC19" s="367"/>
      <c r="AD19" s="367"/>
      <c r="AE19" s="367"/>
      <c r="AF19" s="367"/>
      <c r="AG19" s="367"/>
      <c r="AH19" s="367"/>
      <c r="AI19" s="367"/>
      <c r="AJ19" s="367"/>
      <c r="AK19" s="53"/>
      <c r="AL19" s="53"/>
      <c r="AM19" s="53"/>
      <c r="AN19" s="53"/>
      <c r="AO19" s="53"/>
      <c r="AP19" s="74"/>
      <c r="AQ19" s="14"/>
    </row>
    <row r="20" spans="1:74" ht="10.5" customHeight="1" x14ac:dyDescent="0.15">
      <c r="A20" s="14"/>
      <c r="B20" s="75"/>
      <c r="C20" s="52"/>
      <c r="D20" s="298" t="s">
        <v>27</v>
      </c>
      <c r="E20" s="298"/>
      <c r="F20" s="298"/>
      <c r="G20" s="368">
        <f>'請求書(表紙)'!G20:O21</f>
        <v>0</v>
      </c>
      <c r="H20" s="368"/>
      <c r="I20" s="368"/>
      <c r="J20" s="368"/>
      <c r="K20" s="368"/>
      <c r="L20" s="368"/>
      <c r="M20" s="368"/>
      <c r="N20" s="368"/>
      <c r="O20" s="368"/>
      <c r="P20" s="298" t="s">
        <v>28</v>
      </c>
      <c r="Q20" s="298"/>
      <c r="R20" s="298"/>
      <c r="S20" s="368">
        <f>'請求書(表紙)'!S20:AA21</f>
        <v>0</v>
      </c>
      <c r="T20" s="368"/>
      <c r="U20" s="368"/>
      <c r="V20" s="368"/>
      <c r="W20" s="368"/>
      <c r="X20" s="368"/>
      <c r="Y20" s="368"/>
      <c r="Z20" s="368"/>
      <c r="AA20" s="368"/>
      <c r="AB20" s="54"/>
      <c r="AC20" s="54"/>
      <c r="AD20" s="54"/>
      <c r="AE20" s="54"/>
      <c r="AF20" s="54"/>
      <c r="AG20" s="53"/>
      <c r="AH20" s="53"/>
      <c r="AI20" s="53"/>
      <c r="AJ20" s="53"/>
      <c r="AK20" s="53"/>
      <c r="AL20" s="53"/>
      <c r="AM20" s="53"/>
      <c r="AN20" s="53"/>
      <c r="AO20" s="53"/>
      <c r="AP20" s="74"/>
      <c r="AQ20" s="14"/>
    </row>
    <row r="21" spans="1:74" ht="10.5" customHeight="1" thickBot="1" x14ac:dyDescent="0.2">
      <c r="A21" s="14"/>
      <c r="B21" s="76"/>
      <c r="C21" s="77"/>
      <c r="D21" s="299"/>
      <c r="E21" s="299"/>
      <c r="F21" s="299"/>
      <c r="G21" s="369"/>
      <c r="H21" s="369"/>
      <c r="I21" s="369"/>
      <c r="J21" s="369"/>
      <c r="K21" s="369"/>
      <c r="L21" s="369"/>
      <c r="M21" s="369"/>
      <c r="N21" s="369"/>
      <c r="O21" s="369"/>
      <c r="P21" s="299"/>
      <c r="Q21" s="299"/>
      <c r="R21" s="299"/>
      <c r="S21" s="369"/>
      <c r="T21" s="369"/>
      <c r="U21" s="369"/>
      <c r="V21" s="369"/>
      <c r="W21" s="369"/>
      <c r="X21" s="369"/>
      <c r="Y21" s="369"/>
      <c r="Z21" s="369"/>
      <c r="AA21" s="369"/>
      <c r="AB21" s="77"/>
      <c r="AC21" s="77"/>
      <c r="AD21" s="77"/>
      <c r="AE21" s="77"/>
      <c r="AF21" s="77"/>
      <c r="AG21" s="77"/>
      <c r="AH21" s="77"/>
      <c r="AI21" s="77"/>
      <c r="AJ21" s="77"/>
      <c r="AK21" s="77"/>
      <c r="AL21" s="77"/>
      <c r="AM21" s="77"/>
      <c r="AN21" s="77"/>
      <c r="AO21" s="77"/>
      <c r="AP21" s="78"/>
      <c r="AQ21" s="14"/>
    </row>
    <row r="22" spans="1:74" ht="12.75" customHeight="1" thickTop="1" thickBot="1" x14ac:dyDescent="0.2">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5"/>
      <c r="BB22" s="5"/>
      <c r="BC22" s="5"/>
      <c r="BD22" s="5"/>
      <c r="BE22" s="5"/>
      <c r="BF22" s="5"/>
      <c r="BG22" s="5"/>
      <c r="BH22" s="5"/>
      <c r="BI22" s="5"/>
      <c r="BJ22" s="5"/>
      <c r="BK22" s="5"/>
      <c r="BL22" s="5"/>
      <c r="BM22" s="5"/>
    </row>
    <row r="23" spans="1:74" ht="26.25" customHeight="1" thickBot="1" x14ac:dyDescent="0.25">
      <c r="A23" s="31"/>
      <c r="B23" s="32" t="s">
        <v>16</v>
      </c>
      <c r="C23" s="33"/>
      <c r="D23" s="33"/>
      <c r="E23" s="34"/>
      <c r="F23" s="407" t="s">
        <v>17</v>
      </c>
      <c r="G23" s="408"/>
      <c r="H23" s="408"/>
      <c r="I23" s="408"/>
      <c r="J23" s="408"/>
      <c r="K23" s="408"/>
      <c r="L23" s="408"/>
      <c r="M23" s="408"/>
      <c r="N23" s="408"/>
      <c r="O23" s="408"/>
      <c r="P23" s="408"/>
      <c r="Q23" s="408"/>
      <c r="R23" s="408"/>
      <c r="S23" s="408"/>
      <c r="T23" s="408"/>
      <c r="U23" s="408"/>
      <c r="V23" s="408"/>
      <c r="W23" s="408"/>
      <c r="X23" s="408"/>
      <c r="Y23" s="408"/>
      <c r="Z23" s="408"/>
      <c r="AA23" s="408"/>
      <c r="AB23" s="408"/>
      <c r="AC23" s="408"/>
      <c r="AD23" s="408"/>
      <c r="AE23" s="408"/>
      <c r="AF23" s="408"/>
      <c r="AG23" s="408"/>
      <c r="AH23" s="408"/>
      <c r="AI23" s="408"/>
      <c r="AJ23" s="408"/>
      <c r="AK23" s="408"/>
      <c r="AL23" s="408"/>
      <c r="AM23" s="412" t="s">
        <v>20</v>
      </c>
      <c r="AN23" s="413"/>
      <c r="AO23" s="413"/>
      <c r="AP23" s="413"/>
      <c r="AQ23" s="413"/>
      <c r="AR23" s="413"/>
      <c r="AS23" s="413"/>
      <c r="AT23" s="414"/>
      <c r="AU23" s="428" t="s">
        <v>50</v>
      </c>
      <c r="AV23" s="429"/>
      <c r="AW23" s="407" t="s">
        <v>10</v>
      </c>
      <c r="AX23" s="410"/>
      <c r="AY23" s="36" t="s">
        <v>18</v>
      </c>
      <c r="AZ23" s="35"/>
      <c r="BA23" s="37"/>
      <c r="BB23" s="37"/>
      <c r="BC23" s="38"/>
      <c r="BD23" s="37"/>
      <c r="BE23" s="37"/>
      <c r="BF23" s="38"/>
      <c r="BG23" s="37" t="s">
        <v>19</v>
      </c>
      <c r="BH23" s="37"/>
      <c r="BI23" s="37"/>
      <c r="BJ23" s="37"/>
      <c r="BK23" s="37"/>
      <c r="BL23" s="37"/>
      <c r="BM23" s="37"/>
      <c r="BN23" s="39"/>
      <c r="BO23" s="40"/>
      <c r="BP23" s="9"/>
      <c r="BQ23" s="9"/>
      <c r="BR23" s="9"/>
      <c r="BS23" s="9"/>
      <c r="BT23" s="9"/>
      <c r="BU23" s="9"/>
      <c r="BV23" s="9"/>
    </row>
    <row r="24" spans="1:74" ht="25.5" customHeight="1" x14ac:dyDescent="0.25">
      <c r="B24" s="364"/>
      <c r="C24" s="365"/>
      <c r="D24" s="365"/>
      <c r="E24" s="366"/>
      <c r="F24" s="239"/>
      <c r="G24" s="240"/>
      <c r="H24" s="240"/>
      <c r="I24" s="240"/>
      <c r="J24" s="240"/>
      <c r="K24" s="240"/>
      <c r="L24" s="240"/>
      <c r="M24" s="240"/>
      <c r="N24" s="240"/>
      <c r="O24" s="240"/>
      <c r="P24" s="240"/>
      <c r="Q24" s="240"/>
      <c r="R24" s="240"/>
      <c r="S24" s="240"/>
      <c r="T24" s="240"/>
      <c r="U24" s="240"/>
      <c r="V24" s="240"/>
      <c r="W24" s="240"/>
      <c r="X24" s="240"/>
      <c r="Y24" s="240"/>
      <c r="Z24" s="240"/>
      <c r="AA24" s="240"/>
      <c r="AB24" s="240"/>
      <c r="AC24" s="240"/>
      <c r="AD24" s="240"/>
      <c r="AE24" s="240"/>
      <c r="AF24" s="240"/>
      <c r="AG24" s="240"/>
      <c r="AH24" s="240"/>
      <c r="AI24" s="240"/>
      <c r="AJ24" s="240"/>
      <c r="AK24" s="240"/>
      <c r="AL24" s="240"/>
      <c r="AM24" s="415"/>
      <c r="AN24" s="416"/>
      <c r="AO24" s="416"/>
      <c r="AP24" s="416"/>
      <c r="AQ24" s="416"/>
      <c r="AR24" s="416"/>
      <c r="AS24" s="416"/>
      <c r="AT24" s="417"/>
      <c r="AU24" s="418"/>
      <c r="AV24" s="419"/>
      <c r="AW24" s="376"/>
      <c r="AX24" s="377"/>
      <c r="AY24" s="370"/>
      <c r="AZ24" s="371"/>
      <c r="BA24" s="371"/>
      <c r="BB24" s="371"/>
      <c r="BC24" s="371"/>
      <c r="BD24" s="371"/>
      <c r="BE24" s="371"/>
      <c r="BF24" s="372"/>
      <c r="BG24" s="392">
        <f>+INT(AM24*AY24)</f>
        <v>0</v>
      </c>
      <c r="BH24" s="393"/>
      <c r="BI24" s="393"/>
      <c r="BJ24" s="393"/>
      <c r="BK24" s="393"/>
      <c r="BL24" s="393"/>
      <c r="BM24" s="393"/>
      <c r="BN24" s="394"/>
      <c r="BP24" s="9"/>
      <c r="BQ24" s="9"/>
      <c r="BR24" s="9"/>
      <c r="BS24" s="9"/>
      <c r="BT24" s="9"/>
      <c r="BU24" s="9"/>
    </row>
    <row r="25" spans="1:74" ht="25.5" customHeight="1" x14ac:dyDescent="0.25">
      <c r="B25" s="364"/>
      <c r="C25" s="365"/>
      <c r="D25" s="365"/>
      <c r="E25" s="366"/>
      <c r="F25" s="225"/>
      <c r="G25" s="226"/>
      <c r="H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c r="AM25" s="422"/>
      <c r="AN25" s="423"/>
      <c r="AO25" s="423"/>
      <c r="AP25" s="423"/>
      <c r="AQ25" s="423"/>
      <c r="AR25" s="423"/>
      <c r="AS25" s="423"/>
      <c r="AT25" s="424"/>
      <c r="AU25" s="420"/>
      <c r="AV25" s="421"/>
      <c r="AW25" s="376"/>
      <c r="AX25" s="377"/>
      <c r="AY25" s="370"/>
      <c r="AZ25" s="371"/>
      <c r="BA25" s="371"/>
      <c r="BB25" s="371"/>
      <c r="BC25" s="371"/>
      <c r="BD25" s="371"/>
      <c r="BE25" s="371"/>
      <c r="BF25" s="372"/>
      <c r="BG25" s="392">
        <f>+INT(AM25*AY25)</f>
        <v>0</v>
      </c>
      <c r="BH25" s="393"/>
      <c r="BI25" s="393"/>
      <c r="BJ25" s="393"/>
      <c r="BK25" s="393"/>
      <c r="BL25" s="393"/>
      <c r="BM25" s="393"/>
      <c r="BN25" s="394"/>
      <c r="BP25" s="9"/>
      <c r="BQ25" s="9"/>
      <c r="BR25" s="9"/>
      <c r="BS25" s="9"/>
      <c r="BT25" s="9"/>
      <c r="BU25" s="9"/>
    </row>
    <row r="26" spans="1:74" ht="25.5" customHeight="1" x14ac:dyDescent="0.25">
      <c r="B26" s="364"/>
      <c r="C26" s="365"/>
      <c r="D26" s="365"/>
      <c r="E26" s="366"/>
      <c r="F26" s="225"/>
      <c r="G26" s="226"/>
      <c r="H26" s="226"/>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c r="AM26" s="422"/>
      <c r="AN26" s="423"/>
      <c r="AO26" s="423"/>
      <c r="AP26" s="423"/>
      <c r="AQ26" s="423"/>
      <c r="AR26" s="423"/>
      <c r="AS26" s="423"/>
      <c r="AT26" s="424"/>
      <c r="AU26" s="420"/>
      <c r="AV26" s="421"/>
      <c r="AW26" s="376"/>
      <c r="AX26" s="377"/>
      <c r="AY26" s="370"/>
      <c r="AZ26" s="371"/>
      <c r="BA26" s="371"/>
      <c r="BB26" s="371"/>
      <c r="BC26" s="371"/>
      <c r="BD26" s="371"/>
      <c r="BE26" s="371"/>
      <c r="BF26" s="372"/>
      <c r="BG26" s="392">
        <f t="shared" ref="BG26:BG56" si="0">+INT(AM26*AY26)</f>
        <v>0</v>
      </c>
      <c r="BH26" s="393"/>
      <c r="BI26" s="393"/>
      <c r="BJ26" s="393"/>
      <c r="BK26" s="393"/>
      <c r="BL26" s="393"/>
      <c r="BM26" s="393"/>
      <c r="BN26" s="394"/>
      <c r="BP26" s="9"/>
      <c r="BQ26" s="9"/>
      <c r="BR26" s="9"/>
      <c r="BS26" s="9"/>
      <c r="BT26" s="9"/>
      <c r="BU26" s="9"/>
    </row>
    <row r="27" spans="1:74" ht="25.5" customHeight="1" x14ac:dyDescent="0.25">
      <c r="B27" s="364"/>
      <c r="C27" s="365"/>
      <c r="D27" s="365"/>
      <c r="E27" s="366"/>
      <c r="F27" s="225"/>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c r="AM27" s="422"/>
      <c r="AN27" s="423"/>
      <c r="AO27" s="423"/>
      <c r="AP27" s="423"/>
      <c r="AQ27" s="423"/>
      <c r="AR27" s="423"/>
      <c r="AS27" s="423"/>
      <c r="AT27" s="424"/>
      <c r="AU27" s="420"/>
      <c r="AV27" s="421"/>
      <c r="AW27" s="376"/>
      <c r="AX27" s="377"/>
      <c r="AY27" s="370"/>
      <c r="AZ27" s="371"/>
      <c r="BA27" s="371"/>
      <c r="BB27" s="371"/>
      <c r="BC27" s="371"/>
      <c r="BD27" s="371"/>
      <c r="BE27" s="371"/>
      <c r="BF27" s="372"/>
      <c r="BG27" s="392">
        <f t="shared" si="0"/>
        <v>0</v>
      </c>
      <c r="BH27" s="393"/>
      <c r="BI27" s="393"/>
      <c r="BJ27" s="393"/>
      <c r="BK27" s="393"/>
      <c r="BL27" s="393"/>
      <c r="BM27" s="393"/>
      <c r="BN27" s="394"/>
      <c r="BP27" s="9"/>
      <c r="BQ27" s="9"/>
      <c r="BR27" s="9"/>
      <c r="BS27" s="9"/>
      <c r="BT27" s="9"/>
      <c r="BU27" s="9"/>
    </row>
    <row r="28" spans="1:74" ht="25.5" customHeight="1" x14ac:dyDescent="0.25">
      <c r="B28" s="364"/>
      <c r="C28" s="365"/>
      <c r="D28" s="365"/>
      <c r="E28" s="366"/>
      <c r="F28" s="225"/>
      <c r="G28" s="226"/>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422"/>
      <c r="AN28" s="423"/>
      <c r="AO28" s="423"/>
      <c r="AP28" s="423"/>
      <c r="AQ28" s="423"/>
      <c r="AR28" s="423"/>
      <c r="AS28" s="423"/>
      <c r="AT28" s="424"/>
      <c r="AU28" s="420"/>
      <c r="AV28" s="421"/>
      <c r="AW28" s="376"/>
      <c r="AX28" s="377"/>
      <c r="AY28" s="370"/>
      <c r="AZ28" s="371"/>
      <c r="BA28" s="371"/>
      <c r="BB28" s="371"/>
      <c r="BC28" s="371"/>
      <c r="BD28" s="371"/>
      <c r="BE28" s="371"/>
      <c r="BF28" s="372"/>
      <c r="BG28" s="392">
        <f t="shared" si="0"/>
        <v>0</v>
      </c>
      <c r="BH28" s="393"/>
      <c r="BI28" s="393"/>
      <c r="BJ28" s="393"/>
      <c r="BK28" s="393"/>
      <c r="BL28" s="393"/>
      <c r="BM28" s="393"/>
      <c r="BN28" s="394"/>
      <c r="BP28" s="9"/>
      <c r="BQ28" s="9"/>
      <c r="BR28" s="9"/>
      <c r="BS28" s="9"/>
      <c r="BT28" s="9"/>
      <c r="BU28" s="9"/>
    </row>
    <row r="29" spans="1:74" ht="25.5" customHeight="1" x14ac:dyDescent="0.25">
      <c r="B29" s="364"/>
      <c r="C29" s="365"/>
      <c r="D29" s="365"/>
      <c r="E29" s="366"/>
      <c r="F29" s="225"/>
      <c r="G29" s="226"/>
      <c r="H29" s="226"/>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422"/>
      <c r="AN29" s="423"/>
      <c r="AO29" s="423"/>
      <c r="AP29" s="423"/>
      <c r="AQ29" s="423"/>
      <c r="AR29" s="423"/>
      <c r="AS29" s="423"/>
      <c r="AT29" s="424"/>
      <c r="AU29" s="420"/>
      <c r="AV29" s="421"/>
      <c r="AW29" s="376"/>
      <c r="AX29" s="377"/>
      <c r="AY29" s="370"/>
      <c r="AZ29" s="371"/>
      <c r="BA29" s="371"/>
      <c r="BB29" s="371"/>
      <c r="BC29" s="371"/>
      <c r="BD29" s="371"/>
      <c r="BE29" s="371"/>
      <c r="BF29" s="372"/>
      <c r="BG29" s="392">
        <f t="shared" si="0"/>
        <v>0</v>
      </c>
      <c r="BH29" s="393"/>
      <c r="BI29" s="393"/>
      <c r="BJ29" s="393"/>
      <c r="BK29" s="393"/>
      <c r="BL29" s="393"/>
      <c r="BM29" s="393"/>
      <c r="BN29" s="394"/>
      <c r="BP29" s="9"/>
      <c r="BQ29" s="9"/>
      <c r="BR29" s="9"/>
      <c r="BS29" s="9"/>
      <c r="BT29" s="9"/>
      <c r="BU29" s="9"/>
    </row>
    <row r="30" spans="1:74" ht="25.5" customHeight="1" x14ac:dyDescent="0.25">
      <c r="B30" s="364"/>
      <c r="C30" s="365"/>
      <c r="D30" s="365"/>
      <c r="E30" s="366"/>
      <c r="F30" s="225"/>
      <c r="G30" s="226"/>
      <c r="H30" s="226"/>
      <c r="I30" s="226"/>
      <c r="J30" s="226"/>
      <c r="K30" s="226"/>
      <c r="L30" s="226"/>
      <c r="M30" s="226"/>
      <c r="N30" s="226"/>
      <c r="O30" s="226"/>
      <c r="P30" s="226"/>
      <c r="Q30" s="226"/>
      <c r="R30" s="226"/>
      <c r="S30" s="226"/>
      <c r="T30" s="226"/>
      <c r="U30" s="226"/>
      <c r="V30" s="226"/>
      <c r="W30" s="226"/>
      <c r="X30" s="226"/>
      <c r="Y30" s="226"/>
      <c r="Z30" s="226"/>
      <c r="AA30" s="226"/>
      <c r="AB30" s="226"/>
      <c r="AC30" s="226"/>
      <c r="AD30" s="226"/>
      <c r="AE30" s="226"/>
      <c r="AF30" s="226"/>
      <c r="AG30" s="226"/>
      <c r="AH30" s="226"/>
      <c r="AI30" s="226"/>
      <c r="AJ30" s="226"/>
      <c r="AK30" s="226"/>
      <c r="AL30" s="226"/>
      <c r="AM30" s="422"/>
      <c r="AN30" s="423"/>
      <c r="AO30" s="423"/>
      <c r="AP30" s="423"/>
      <c r="AQ30" s="423"/>
      <c r="AR30" s="423"/>
      <c r="AS30" s="423"/>
      <c r="AT30" s="424"/>
      <c r="AU30" s="420"/>
      <c r="AV30" s="421"/>
      <c r="AW30" s="376"/>
      <c r="AX30" s="377"/>
      <c r="AY30" s="370"/>
      <c r="AZ30" s="371"/>
      <c r="BA30" s="371"/>
      <c r="BB30" s="371"/>
      <c r="BC30" s="371"/>
      <c r="BD30" s="371"/>
      <c r="BE30" s="371"/>
      <c r="BF30" s="372"/>
      <c r="BG30" s="392">
        <f t="shared" si="0"/>
        <v>0</v>
      </c>
      <c r="BH30" s="393"/>
      <c r="BI30" s="393"/>
      <c r="BJ30" s="393"/>
      <c r="BK30" s="393"/>
      <c r="BL30" s="393"/>
      <c r="BM30" s="393"/>
      <c r="BN30" s="394"/>
      <c r="BP30" s="9"/>
      <c r="BQ30" s="9"/>
      <c r="BR30" s="9"/>
      <c r="BS30" s="9"/>
      <c r="BT30" s="9"/>
      <c r="BU30" s="9"/>
    </row>
    <row r="31" spans="1:74" ht="25.5" customHeight="1" x14ac:dyDescent="0.25">
      <c r="B31" s="364"/>
      <c r="C31" s="365"/>
      <c r="D31" s="365"/>
      <c r="E31" s="366"/>
      <c r="F31" s="225"/>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422"/>
      <c r="AN31" s="423"/>
      <c r="AO31" s="423"/>
      <c r="AP31" s="423"/>
      <c r="AQ31" s="423"/>
      <c r="AR31" s="423"/>
      <c r="AS31" s="423"/>
      <c r="AT31" s="424"/>
      <c r="AU31" s="420"/>
      <c r="AV31" s="421"/>
      <c r="AW31" s="376"/>
      <c r="AX31" s="377"/>
      <c r="AY31" s="370"/>
      <c r="AZ31" s="371"/>
      <c r="BA31" s="371"/>
      <c r="BB31" s="371"/>
      <c r="BC31" s="371"/>
      <c r="BD31" s="371"/>
      <c r="BE31" s="371"/>
      <c r="BF31" s="372"/>
      <c r="BG31" s="392">
        <f t="shared" si="0"/>
        <v>0</v>
      </c>
      <c r="BH31" s="393"/>
      <c r="BI31" s="393"/>
      <c r="BJ31" s="393"/>
      <c r="BK31" s="393"/>
      <c r="BL31" s="393"/>
      <c r="BM31" s="393"/>
      <c r="BN31" s="394"/>
      <c r="BP31" s="9"/>
      <c r="BQ31" s="9"/>
      <c r="BR31" s="9"/>
      <c r="BS31" s="9"/>
      <c r="BT31" s="9"/>
      <c r="BU31" s="9"/>
    </row>
    <row r="32" spans="1:74" ht="25.5" customHeight="1" x14ac:dyDescent="0.25">
      <c r="B32" s="364"/>
      <c r="C32" s="365"/>
      <c r="D32" s="365"/>
      <c r="E32" s="366"/>
      <c r="F32" s="225"/>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422"/>
      <c r="AN32" s="423"/>
      <c r="AO32" s="423"/>
      <c r="AP32" s="423"/>
      <c r="AQ32" s="423"/>
      <c r="AR32" s="423"/>
      <c r="AS32" s="423"/>
      <c r="AT32" s="424"/>
      <c r="AU32" s="420"/>
      <c r="AV32" s="421"/>
      <c r="AW32" s="376"/>
      <c r="AX32" s="377"/>
      <c r="AY32" s="370"/>
      <c r="AZ32" s="371"/>
      <c r="BA32" s="371"/>
      <c r="BB32" s="371"/>
      <c r="BC32" s="371"/>
      <c r="BD32" s="371"/>
      <c r="BE32" s="371"/>
      <c r="BF32" s="372"/>
      <c r="BG32" s="392">
        <f t="shared" si="0"/>
        <v>0</v>
      </c>
      <c r="BH32" s="393"/>
      <c r="BI32" s="393"/>
      <c r="BJ32" s="393"/>
      <c r="BK32" s="393"/>
      <c r="BL32" s="393"/>
      <c r="BM32" s="393"/>
      <c r="BN32" s="394"/>
      <c r="BP32" s="9"/>
      <c r="BQ32" s="9"/>
      <c r="BR32" s="9"/>
      <c r="BS32" s="9"/>
      <c r="BT32" s="9"/>
      <c r="BU32" s="9"/>
    </row>
    <row r="33" spans="2:73" ht="25.5" customHeight="1" x14ac:dyDescent="0.25">
      <c r="B33" s="364"/>
      <c r="C33" s="365"/>
      <c r="D33" s="365"/>
      <c r="E33" s="366"/>
      <c r="F33" s="225"/>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422"/>
      <c r="AN33" s="423"/>
      <c r="AO33" s="423"/>
      <c r="AP33" s="423"/>
      <c r="AQ33" s="423"/>
      <c r="AR33" s="423"/>
      <c r="AS33" s="423"/>
      <c r="AT33" s="424"/>
      <c r="AU33" s="420"/>
      <c r="AV33" s="421"/>
      <c r="AW33" s="376"/>
      <c r="AX33" s="377"/>
      <c r="AY33" s="370"/>
      <c r="AZ33" s="371"/>
      <c r="BA33" s="371"/>
      <c r="BB33" s="371"/>
      <c r="BC33" s="371"/>
      <c r="BD33" s="371"/>
      <c r="BE33" s="371"/>
      <c r="BF33" s="372"/>
      <c r="BG33" s="392">
        <f t="shared" si="0"/>
        <v>0</v>
      </c>
      <c r="BH33" s="393"/>
      <c r="BI33" s="393"/>
      <c r="BJ33" s="393"/>
      <c r="BK33" s="393"/>
      <c r="BL33" s="393"/>
      <c r="BM33" s="393"/>
      <c r="BN33" s="394"/>
      <c r="BP33" s="9"/>
      <c r="BQ33" s="9"/>
      <c r="BR33" s="9"/>
      <c r="BS33" s="9"/>
      <c r="BT33" s="9"/>
      <c r="BU33" s="9"/>
    </row>
    <row r="34" spans="2:73" ht="25.5" customHeight="1" x14ac:dyDescent="0.25">
      <c r="B34" s="364"/>
      <c r="C34" s="365"/>
      <c r="D34" s="365"/>
      <c r="E34" s="366"/>
      <c r="F34" s="225"/>
      <c r="G34" s="226"/>
      <c r="H34" s="226"/>
      <c r="I34" s="226"/>
      <c r="J34" s="226"/>
      <c r="K34" s="226"/>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422"/>
      <c r="AN34" s="423"/>
      <c r="AO34" s="423"/>
      <c r="AP34" s="423"/>
      <c r="AQ34" s="423"/>
      <c r="AR34" s="423"/>
      <c r="AS34" s="423"/>
      <c r="AT34" s="424"/>
      <c r="AU34" s="420"/>
      <c r="AV34" s="421"/>
      <c r="AW34" s="376"/>
      <c r="AX34" s="377"/>
      <c r="AY34" s="370"/>
      <c r="AZ34" s="371"/>
      <c r="BA34" s="371"/>
      <c r="BB34" s="371"/>
      <c r="BC34" s="371"/>
      <c r="BD34" s="371"/>
      <c r="BE34" s="371"/>
      <c r="BF34" s="372"/>
      <c r="BG34" s="392">
        <f t="shared" si="0"/>
        <v>0</v>
      </c>
      <c r="BH34" s="393"/>
      <c r="BI34" s="393"/>
      <c r="BJ34" s="393"/>
      <c r="BK34" s="393"/>
      <c r="BL34" s="393"/>
      <c r="BM34" s="393"/>
      <c r="BN34" s="394"/>
      <c r="BP34" s="9"/>
      <c r="BQ34" s="9"/>
      <c r="BR34" s="9"/>
      <c r="BS34" s="9"/>
      <c r="BT34" s="9"/>
      <c r="BU34" s="9"/>
    </row>
    <row r="35" spans="2:73" ht="25.5" customHeight="1" x14ac:dyDescent="0.25">
      <c r="B35" s="364"/>
      <c r="C35" s="365"/>
      <c r="D35" s="365"/>
      <c r="E35" s="366"/>
      <c r="F35" s="225"/>
      <c r="G35" s="226"/>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422"/>
      <c r="AN35" s="423"/>
      <c r="AO35" s="423"/>
      <c r="AP35" s="423"/>
      <c r="AQ35" s="423"/>
      <c r="AR35" s="423"/>
      <c r="AS35" s="423"/>
      <c r="AT35" s="424"/>
      <c r="AU35" s="420"/>
      <c r="AV35" s="421"/>
      <c r="AW35" s="376"/>
      <c r="AX35" s="377"/>
      <c r="AY35" s="370"/>
      <c r="AZ35" s="371"/>
      <c r="BA35" s="371"/>
      <c r="BB35" s="371"/>
      <c r="BC35" s="371"/>
      <c r="BD35" s="371"/>
      <c r="BE35" s="371"/>
      <c r="BF35" s="372"/>
      <c r="BG35" s="392">
        <f t="shared" si="0"/>
        <v>0</v>
      </c>
      <c r="BH35" s="393"/>
      <c r="BI35" s="393"/>
      <c r="BJ35" s="393"/>
      <c r="BK35" s="393"/>
      <c r="BL35" s="393"/>
      <c r="BM35" s="393"/>
      <c r="BN35" s="394"/>
      <c r="BP35" s="9"/>
      <c r="BQ35" s="9"/>
      <c r="BR35" s="9"/>
      <c r="BS35" s="9"/>
      <c r="BT35" s="9"/>
      <c r="BU35" s="9"/>
    </row>
    <row r="36" spans="2:73" ht="25.5" customHeight="1" x14ac:dyDescent="0.25">
      <c r="B36" s="364"/>
      <c r="C36" s="365"/>
      <c r="D36" s="365"/>
      <c r="E36" s="366"/>
      <c r="F36" s="225"/>
      <c r="G36" s="226"/>
      <c r="H36" s="226"/>
      <c r="I36" s="226"/>
      <c r="J36" s="226"/>
      <c r="K36" s="226"/>
      <c r="L36" s="226"/>
      <c r="M36" s="226"/>
      <c r="N36" s="226"/>
      <c r="O36" s="226"/>
      <c r="P36" s="226"/>
      <c r="Q36" s="226"/>
      <c r="R36" s="226"/>
      <c r="S36" s="226"/>
      <c r="T36" s="226"/>
      <c r="U36" s="226"/>
      <c r="V36" s="226"/>
      <c r="W36" s="226"/>
      <c r="X36" s="226"/>
      <c r="Y36" s="226"/>
      <c r="Z36" s="226"/>
      <c r="AA36" s="226"/>
      <c r="AB36" s="226"/>
      <c r="AC36" s="226"/>
      <c r="AD36" s="226"/>
      <c r="AE36" s="226"/>
      <c r="AF36" s="226"/>
      <c r="AG36" s="226"/>
      <c r="AH36" s="226"/>
      <c r="AI36" s="226"/>
      <c r="AJ36" s="226"/>
      <c r="AK36" s="226"/>
      <c r="AL36" s="226"/>
      <c r="AM36" s="422"/>
      <c r="AN36" s="423"/>
      <c r="AO36" s="423"/>
      <c r="AP36" s="423"/>
      <c r="AQ36" s="423"/>
      <c r="AR36" s="423"/>
      <c r="AS36" s="423"/>
      <c r="AT36" s="424"/>
      <c r="AU36" s="420"/>
      <c r="AV36" s="421"/>
      <c r="AW36" s="376"/>
      <c r="AX36" s="377"/>
      <c r="AY36" s="370"/>
      <c r="AZ36" s="371"/>
      <c r="BA36" s="371"/>
      <c r="BB36" s="371"/>
      <c r="BC36" s="371"/>
      <c r="BD36" s="371"/>
      <c r="BE36" s="371"/>
      <c r="BF36" s="372"/>
      <c r="BG36" s="392">
        <f t="shared" si="0"/>
        <v>0</v>
      </c>
      <c r="BH36" s="393"/>
      <c r="BI36" s="393"/>
      <c r="BJ36" s="393"/>
      <c r="BK36" s="393"/>
      <c r="BL36" s="393"/>
      <c r="BM36" s="393"/>
      <c r="BN36" s="394"/>
      <c r="BP36" s="9"/>
      <c r="BQ36" s="9"/>
      <c r="BR36" s="9"/>
      <c r="BS36" s="9"/>
      <c r="BT36" s="9"/>
      <c r="BU36" s="9"/>
    </row>
    <row r="37" spans="2:73" ht="25.5" customHeight="1" x14ac:dyDescent="0.25">
      <c r="B37" s="364"/>
      <c r="C37" s="365"/>
      <c r="D37" s="365"/>
      <c r="E37" s="366"/>
      <c r="F37" s="225"/>
      <c r="G37" s="226"/>
      <c r="H37" s="226"/>
      <c r="I37" s="226"/>
      <c r="J37" s="226"/>
      <c r="K37" s="226"/>
      <c r="L37" s="226"/>
      <c r="M37" s="226"/>
      <c r="N37" s="226"/>
      <c r="O37" s="226"/>
      <c r="P37" s="226"/>
      <c r="Q37" s="226"/>
      <c r="R37" s="226"/>
      <c r="S37" s="226"/>
      <c r="T37" s="226"/>
      <c r="U37" s="226"/>
      <c r="V37" s="226"/>
      <c r="W37" s="226"/>
      <c r="X37" s="226"/>
      <c r="Y37" s="226"/>
      <c r="Z37" s="226"/>
      <c r="AA37" s="226"/>
      <c r="AB37" s="226"/>
      <c r="AC37" s="226"/>
      <c r="AD37" s="226"/>
      <c r="AE37" s="226"/>
      <c r="AF37" s="226"/>
      <c r="AG37" s="226"/>
      <c r="AH37" s="226"/>
      <c r="AI37" s="226"/>
      <c r="AJ37" s="226"/>
      <c r="AK37" s="226"/>
      <c r="AL37" s="226"/>
      <c r="AM37" s="422"/>
      <c r="AN37" s="423"/>
      <c r="AO37" s="423"/>
      <c r="AP37" s="423"/>
      <c r="AQ37" s="423"/>
      <c r="AR37" s="423"/>
      <c r="AS37" s="423"/>
      <c r="AT37" s="424"/>
      <c r="AU37" s="420"/>
      <c r="AV37" s="421"/>
      <c r="AW37" s="376"/>
      <c r="AX37" s="377"/>
      <c r="AY37" s="370"/>
      <c r="AZ37" s="371"/>
      <c r="BA37" s="371"/>
      <c r="BB37" s="371"/>
      <c r="BC37" s="371"/>
      <c r="BD37" s="371"/>
      <c r="BE37" s="371"/>
      <c r="BF37" s="372"/>
      <c r="BG37" s="392">
        <f t="shared" si="0"/>
        <v>0</v>
      </c>
      <c r="BH37" s="393"/>
      <c r="BI37" s="393"/>
      <c r="BJ37" s="393"/>
      <c r="BK37" s="393"/>
      <c r="BL37" s="393"/>
      <c r="BM37" s="393"/>
      <c r="BN37" s="394"/>
      <c r="BP37" s="9"/>
      <c r="BQ37" s="9"/>
      <c r="BR37" s="9"/>
      <c r="BS37" s="9"/>
      <c r="BT37" s="9"/>
      <c r="BU37" s="9"/>
    </row>
    <row r="38" spans="2:73" ht="25.5" customHeight="1" x14ac:dyDescent="0.25">
      <c r="B38" s="364"/>
      <c r="C38" s="365"/>
      <c r="D38" s="365"/>
      <c r="E38" s="366"/>
      <c r="F38" s="225"/>
      <c r="G38" s="226"/>
      <c r="H38" s="226"/>
      <c r="I38" s="226"/>
      <c r="J38" s="226"/>
      <c r="K38" s="226"/>
      <c r="L38" s="226"/>
      <c r="M38" s="226"/>
      <c r="N38" s="226"/>
      <c r="O38" s="226"/>
      <c r="P38" s="226"/>
      <c r="Q38" s="226"/>
      <c r="R38" s="226"/>
      <c r="S38" s="226"/>
      <c r="T38" s="226"/>
      <c r="U38" s="226"/>
      <c r="V38" s="226"/>
      <c r="W38" s="226"/>
      <c r="X38" s="226"/>
      <c r="Y38" s="226"/>
      <c r="Z38" s="226"/>
      <c r="AA38" s="226"/>
      <c r="AB38" s="226"/>
      <c r="AC38" s="226"/>
      <c r="AD38" s="226"/>
      <c r="AE38" s="226"/>
      <c r="AF38" s="226"/>
      <c r="AG38" s="226"/>
      <c r="AH38" s="226"/>
      <c r="AI38" s="226"/>
      <c r="AJ38" s="226"/>
      <c r="AK38" s="226"/>
      <c r="AL38" s="226"/>
      <c r="AM38" s="422"/>
      <c r="AN38" s="423"/>
      <c r="AO38" s="423"/>
      <c r="AP38" s="423"/>
      <c r="AQ38" s="423"/>
      <c r="AR38" s="423"/>
      <c r="AS38" s="423"/>
      <c r="AT38" s="424"/>
      <c r="AU38" s="420"/>
      <c r="AV38" s="421"/>
      <c r="AW38" s="376"/>
      <c r="AX38" s="377"/>
      <c r="AY38" s="370"/>
      <c r="AZ38" s="371"/>
      <c r="BA38" s="371"/>
      <c r="BB38" s="371"/>
      <c r="BC38" s="371"/>
      <c r="BD38" s="371"/>
      <c r="BE38" s="371"/>
      <c r="BF38" s="372"/>
      <c r="BG38" s="392">
        <f t="shared" si="0"/>
        <v>0</v>
      </c>
      <c r="BH38" s="393"/>
      <c r="BI38" s="393"/>
      <c r="BJ38" s="393"/>
      <c r="BK38" s="393"/>
      <c r="BL38" s="393"/>
      <c r="BM38" s="393"/>
      <c r="BN38" s="394"/>
      <c r="BP38" s="9"/>
      <c r="BQ38" s="9"/>
      <c r="BR38" s="9"/>
      <c r="BS38" s="9"/>
      <c r="BT38" s="9"/>
      <c r="BU38" s="9"/>
    </row>
    <row r="39" spans="2:73" ht="25.5" customHeight="1" x14ac:dyDescent="0.25">
      <c r="B39" s="364"/>
      <c r="C39" s="365"/>
      <c r="D39" s="365"/>
      <c r="E39" s="366"/>
      <c r="F39" s="225"/>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422"/>
      <c r="AN39" s="423"/>
      <c r="AO39" s="423"/>
      <c r="AP39" s="423"/>
      <c r="AQ39" s="423"/>
      <c r="AR39" s="423"/>
      <c r="AS39" s="423"/>
      <c r="AT39" s="424"/>
      <c r="AU39" s="420"/>
      <c r="AV39" s="421"/>
      <c r="AW39" s="376"/>
      <c r="AX39" s="377"/>
      <c r="AY39" s="370"/>
      <c r="AZ39" s="371"/>
      <c r="BA39" s="371"/>
      <c r="BB39" s="371"/>
      <c r="BC39" s="371"/>
      <c r="BD39" s="371"/>
      <c r="BE39" s="371"/>
      <c r="BF39" s="372"/>
      <c r="BG39" s="392">
        <f t="shared" si="0"/>
        <v>0</v>
      </c>
      <c r="BH39" s="393"/>
      <c r="BI39" s="393"/>
      <c r="BJ39" s="393"/>
      <c r="BK39" s="393"/>
      <c r="BL39" s="393"/>
      <c r="BM39" s="393"/>
      <c r="BN39" s="394"/>
      <c r="BP39" s="9"/>
      <c r="BQ39" s="9"/>
      <c r="BR39" s="9"/>
      <c r="BS39" s="9"/>
      <c r="BT39" s="9"/>
      <c r="BU39" s="9"/>
    </row>
    <row r="40" spans="2:73" ht="25.5" customHeight="1" x14ac:dyDescent="0.25">
      <c r="B40" s="364"/>
      <c r="C40" s="365"/>
      <c r="D40" s="365"/>
      <c r="E40" s="366"/>
      <c r="F40" s="225"/>
      <c r="G40" s="226"/>
      <c r="H40" s="226"/>
      <c r="I40" s="226"/>
      <c r="J40" s="226"/>
      <c r="K40" s="226"/>
      <c r="L40" s="226"/>
      <c r="M40" s="226"/>
      <c r="N40" s="226"/>
      <c r="O40" s="226"/>
      <c r="P40" s="226"/>
      <c r="Q40" s="226"/>
      <c r="R40" s="226"/>
      <c r="S40" s="226"/>
      <c r="T40" s="226"/>
      <c r="U40" s="226"/>
      <c r="V40" s="226"/>
      <c r="W40" s="226"/>
      <c r="X40" s="226"/>
      <c r="Y40" s="226"/>
      <c r="Z40" s="226"/>
      <c r="AA40" s="226"/>
      <c r="AB40" s="226"/>
      <c r="AC40" s="226"/>
      <c r="AD40" s="226"/>
      <c r="AE40" s="226"/>
      <c r="AF40" s="226"/>
      <c r="AG40" s="226"/>
      <c r="AH40" s="226"/>
      <c r="AI40" s="226"/>
      <c r="AJ40" s="226"/>
      <c r="AK40" s="226"/>
      <c r="AL40" s="226"/>
      <c r="AM40" s="422"/>
      <c r="AN40" s="423"/>
      <c r="AO40" s="423"/>
      <c r="AP40" s="423"/>
      <c r="AQ40" s="423"/>
      <c r="AR40" s="423"/>
      <c r="AS40" s="423"/>
      <c r="AT40" s="424"/>
      <c r="AU40" s="420"/>
      <c r="AV40" s="421"/>
      <c r="AW40" s="376"/>
      <c r="AX40" s="377"/>
      <c r="AY40" s="370"/>
      <c r="AZ40" s="371"/>
      <c r="BA40" s="371"/>
      <c r="BB40" s="371"/>
      <c r="BC40" s="371"/>
      <c r="BD40" s="371"/>
      <c r="BE40" s="371"/>
      <c r="BF40" s="372"/>
      <c r="BG40" s="392">
        <f t="shared" si="0"/>
        <v>0</v>
      </c>
      <c r="BH40" s="393"/>
      <c r="BI40" s="393"/>
      <c r="BJ40" s="393"/>
      <c r="BK40" s="393"/>
      <c r="BL40" s="393"/>
      <c r="BM40" s="393"/>
      <c r="BN40" s="394"/>
      <c r="BP40" s="9"/>
      <c r="BQ40" s="9"/>
      <c r="BR40" s="9"/>
      <c r="BS40" s="9"/>
      <c r="BT40" s="9"/>
      <c r="BU40" s="9"/>
    </row>
    <row r="41" spans="2:73" ht="25.5" customHeight="1" x14ac:dyDescent="0.25">
      <c r="B41" s="364"/>
      <c r="C41" s="365"/>
      <c r="D41" s="365"/>
      <c r="E41" s="366"/>
      <c r="F41" s="225"/>
      <c r="G41" s="226"/>
      <c r="H41" s="226"/>
      <c r="I41" s="226"/>
      <c r="J41" s="226"/>
      <c r="K41" s="226"/>
      <c r="L41" s="226"/>
      <c r="M41" s="226"/>
      <c r="N41" s="226"/>
      <c r="O41" s="226"/>
      <c r="P41" s="226"/>
      <c r="Q41" s="226"/>
      <c r="R41" s="226"/>
      <c r="S41" s="226"/>
      <c r="T41" s="226"/>
      <c r="U41" s="226"/>
      <c r="V41" s="226"/>
      <c r="W41" s="226"/>
      <c r="X41" s="226"/>
      <c r="Y41" s="226"/>
      <c r="Z41" s="226"/>
      <c r="AA41" s="226"/>
      <c r="AB41" s="226"/>
      <c r="AC41" s="226"/>
      <c r="AD41" s="226"/>
      <c r="AE41" s="226"/>
      <c r="AF41" s="226"/>
      <c r="AG41" s="226"/>
      <c r="AH41" s="226"/>
      <c r="AI41" s="226"/>
      <c r="AJ41" s="226"/>
      <c r="AK41" s="226"/>
      <c r="AL41" s="226"/>
      <c r="AM41" s="422"/>
      <c r="AN41" s="423"/>
      <c r="AO41" s="423"/>
      <c r="AP41" s="423"/>
      <c r="AQ41" s="423"/>
      <c r="AR41" s="423"/>
      <c r="AS41" s="423"/>
      <c r="AT41" s="424"/>
      <c r="AU41" s="420"/>
      <c r="AV41" s="421"/>
      <c r="AW41" s="376"/>
      <c r="AX41" s="377"/>
      <c r="AY41" s="370"/>
      <c r="AZ41" s="371"/>
      <c r="BA41" s="371"/>
      <c r="BB41" s="371"/>
      <c r="BC41" s="371"/>
      <c r="BD41" s="371"/>
      <c r="BE41" s="371"/>
      <c r="BF41" s="372"/>
      <c r="BG41" s="392">
        <f t="shared" si="0"/>
        <v>0</v>
      </c>
      <c r="BH41" s="393"/>
      <c r="BI41" s="393"/>
      <c r="BJ41" s="393"/>
      <c r="BK41" s="393"/>
      <c r="BL41" s="393"/>
      <c r="BM41" s="393"/>
      <c r="BN41" s="394"/>
      <c r="BP41" s="9"/>
      <c r="BQ41" s="9"/>
      <c r="BR41" s="9"/>
      <c r="BS41" s="9"/>
      <c r="BT41" s="9"/>
      <c r="BU41" s="9"/>
    </row>
    <row r="42" spans="2:73" ht="25.5" customHeight="1" x14ac:dyDescent="0.25">
      <c r="B42" s="364"/>
      <c r="C42" s="365"/>
      <c r="D42" s="365"/>
      <c r="E42" s="366"/>
      <c r="F42" s="225"/>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422"/>
      <c r="AN42" s="423"/>
      <c r="AO42" s="423"/>
      <c r="AP42" s="423"/>
      <c r="AQ42" s="423"/>
      <c r="AR42" s="423"/>
      <c r="AS42" s="423"/>
      <c r="AT42" s="424"/>
      <c r="AU42" s="420"/>
      <c r="AV42" s="421"/>
      <c r="AW42" s="376"/>
      <c r="AX42" s="377"/>
      <c r="AY42" s="370"/>
      <c r="AZ42" s="371"/>
      <c r="BA42" s="371"/>
      <c r="BB42" s="371"/>
      <c r="BC42" s="371"/>
      <c r="BD42" s="371"/>
      <c r="BE42" s="371"/>
      <c r="BF42" s="372"/>
      <c r="BG42" s="392">
        <f t="shared" si="0"/>
        <v>0</v>
      </c>
      <c r="BH42" s="393"/>
      <c r="BI42" s="393"/>
      <c r="BJ42" s="393"/>
      <c r="BK42" s="393"/>
      <c r="BL42" s="393"/>
      <c r="BM42" s="393"/>
      <c r="BN42" s="394"/>
      <c r="BP42" s="9"/>
      <c r="BQ42" s="9"/>
      <c r="BR42" s="9"/>
      <c r="BS42" s="9"/>
      <c r="BT42" s="9"/>
      <c r="BU42" s="9"/>
    </row>
    <row r="43" spans="2:73" ht="25.5" customHeight="1" x14ac:dyDescent="0.25">
      <c r="B43" s="364"/>
      <c r="C43" s="365"/>
      <c r="D43" s="365"/>
      <c r="E43" s="366"/>
      <c r="F43" s="225"/>
      <c r="G43" s="226"/>
      <c r="H43" s="226"/>
      <c r="I43" s="226"/>
      <c r="J43" s="226"/>
      <c r="K43" s="226"/>
      <c r="L43" s="226"/>
      <c r="M43" s="226"/>
      <c r="N43" s="226"/>
      <c r="O43" s="226"/>
      <c r="P43" s="226"/>
      <c r="Q43" s="226"/>
      <c r="R43" s="226"/>
      <c r="S43" s="226"/>
      <c r="T43" s="226"/>
      <c r="U43" s="226"/>
      <c r="V43" s="226"/>
      <c r="W43" s="226"/>
      <c r="X43" s="226"/>
      <c r="Y43" s="226"/>
      <c r="Z43" s="226"/>
      <c r="AA43" s="226"/>
      <c r="AB43" s="226"/>
      <c r="AC43" s="226"/>
      <c r="AD43" s="226"/>
      <c r="AE43" s="226"/>
      <c r="AF43" s="226"/>
      <c r="AG43" s="226"/>
      <c r="AH43" s="226"/>
      <c r="AI43" s="226"/>
      <c r="AJ43" s="226"/>
      <c r="AK43" s="226"/>
      <c r="AL43" s="226"/>
      <c r="AM43" s="422"/>
      <c r="AN43" s="423"/>
      <c r="AO43" s="423"/>
      <c r="AP43" s="423"/>
      <c r="AQ43" s="423"/>
      <c r="AR43" s="423"/>
      <c r="AS43" s="423"/>
      <c r="AT43" s="424"/>
      <c r="AU43" s="420"/>
      <c r="AV43" s="421"/>
      <c r="AW43" s="376"/>
      <c r="AX43" s="377"/>
      <c r="AY43" s="370"/>
      <c r="AZ43" s="371"/>
      <c r="BA43" s="371"/>
      <c r="BB43" s="371"/>
      <c r="BC43" s="371"/>
      <c r="BD43" s="371"/>
      <c r="BE43" s="371"/>
      <c r="BF43" s="372"/>
      <c r="BG43" s="392">
        <f t="shared" si="0"/>
        <v>0</v>
      </c>
      <c r="BH43" s="393"/>
      <c r="BI43" s="393"/>
      <c r="BJ43" s="393"/>
      <c r="BK43" s="393"/>
      <c r="BL43" s="393"/>
      <c r="BM43" s="393"/>
      <c r="BN43" s="394"/>
      <c r="BP43" s="9"/>
      <c r="BQ43" s="9"/>
      <c r="BR43" s="9"/>
      <c r="BS43" s="9"/>
      <c r="BT43" s="9"/>
      <c r="BU43" s="9"/>
    </row>
    <row r="44" spans="2:73" ht="25.5" customHeight="1" x14ac:dyDescent="0.25">
      <c r="B44" s="364"/>
      <c r="C44" s="365"/>
      <c r="D44" s="365"/>
      <c r="E44" s="366"/>
      <c r="F44" s="225"/>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422"/>
      <c r="AN44" s="423"/>
      <c r="AO44" s="423"/>
      <c r="AP44" s="423"/>
      <c r="AQ44" s="423"/>
      <c r="AR44" s="423"/>
      <c r="AS44" s="423"/>
      <c r="AT44" s="424"/>
      <c r="AU44" s="420"/>
      <c r="AV44" s="421"/>
      <c r="AW44" s="376"/>
      <c r="AX44" s="377"/>
      <c r="AY44" s="370"/>
      <c r="AZ44" s="371"/>
      <c r="BA44" s="371"/>
      <c r="BB44" s="371"/>
      <c r="BC44" s="371"/>
      <c r="BD44" s="371"/>
      <c r="BE44" s="371"/>
      <c r="BF44" s="372"/>
      <c r="BG44" s="392">
        <f t="shared" si="0"/>
        <v>0</v>
      </c>
      <c r="BH44" s="393"/>
      <c r="BI44" s="393"/>
      <c r="BJ44" s="393"/>
      <c r="BK44" s="393"/>
      <c r="BL44" s="393"/>
      <c r="BM44" s="393"/>
      <c r="BN44" s="394"/>
      <c r="BP44" s="9"/>
      <c r="BQ44" s="9"/>
      <c r="BR44" s="9"/>
      <c r="BS44" s="9"/>
      <c r="BT44" s="9"/>
      <c r="BU44" s="9"/>
    </row>
    <row r="45" spans="2:73" ht="25.5" customHeight="1" x14ac:dyDescent="0.25">
      <c r="B45" s="364"/>
      <c r="C45" s="365"/>
      <c r="D45" s="365"/>
      <c r="E45" s="366"/>
      <c r="F45" s="225"/>
      <c r="G45" s="226"/>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422"/>
      <c r="AN45" s="423"/>
      <c r="AO45" s="423"/>
      <c r="AP45" s="423"/>
      <c r="AQ45" s="423"/>
      <c r="AR45" s="423"/>
      <c r="AS45" s="423"/>
      <c r="AT45" s="424"/>
      <c r="AU45" s="420"/>
      <c r="AV45" s="421"/>
      <c r="AW45" s="376"/>
      <c r="AX45" s="377"/>
      <c r="AY45" s="370"/>
      <c r="AZ45" s="371"/>
      <c r="BA45" s="371"/>
      <c r="BB45" s="371"/>
      <c r="BC45" s="371"/>
      <c r="BD45" s="371"/>
      <c r="BE45" s="371"/>
      <c r="BF45" s="372"/>
      <c r="BG45" s="392">
        <f t="shared" si="0"/>
        <v>0</v>
      </c>
      <c r="BH45" s="393"/>
      <c r="BI45" s="393"/>
      <c r="BJ45" s="393"/>
      <c r="BK45" s="393"/>
      <c r="BL45" s="393"/>
      <c r="BM45" s="393"/>
      <c r="BN45" s="394"/>
      <c r="BP45" s="9"/>
      <c r="BQ45" s="9"/>
      <c r="BR45" s="9"/>
      <c r="BS45" s="9"/>
      <c r="BT45" s="9"/>
      <c r="BU45" s="9"/>
    </row>
    <row r="46" spans="2:73" ht="25.5" customHeight="1" x14ac:dyDescent="0.25">
      <c r="B46" s="364"/>
      <c r="C46" s="365"/>
      <c r="D46" s="365"/>
      <c r="E46" s="366"/>
      <c r="F46" s="225"/>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422"/>
      <c r="AN46" s="423"/>
      <c r="AO46" s="423"/>
      <c r="AP46" s="423"/>
      <c r="AQ46" s="423"/>
      <c r="AR46" s="423"/>
      <c r="AS46" s="423"/>
      <c r="AT46" s="424"/>
      <c r="AU46" s="420"/>
      <c r="AV46" s="421"/>
      <c r="AW46" s="376"/>
      <c r="AX46" s="377"/>
      <c r="AY46" s="370"/>
      <c r="AZ46" s="371"/>
      <c r="BA46" s="371"/>
      <c r="BB46" s="371"/>
      <c r="BC46" s="371"/>
      <c r="BD46" s="371"/>
      <c r="BE46" s="371"/>
      <c r="BF46" s="372"/>
      <c r="BG46" s="392">
        <f t="shared" si="0"/>
        <v>0</v>
      </c>
      <c r="BH46" s="393"/>
      <c r="BI46" s="393"/>
      <c r="BJ46" s="393"/>
      <c r="BK46" s="393"/>
      <c r="BL46" s="393"/>
      <c r="BM46" s="393"/>
      <c r="BN46" s="394"/>
      <c r="BP46" s="9"/>
      <c r="BQ46" s="9"/>
      <c r="BR46" s="9"/>
      <c r="BS46" s="9"/>
      <c r="BT46" s="9"/>
      <c r="BU46" s="9"/>
    </row>
    <row r="47" spans="2:73" ht="25.5" customHeight="1" x14ac:dyDescent="0.25">
      <c r="B47" s="364"/>
      <c r="C47" s="365"/>
      <c r="D47" s="365"/>
      <c r="E47" s="366"/>
      <c r="F47" s="225"/>
      <c r="G47" s="226"/>
      <c r="H47" s="226"/>
      <c r="I47" s="226"/>
      <c r="J47" s="226"/>
      <c r="K47" s="226"/>
      <c r="L47" s="226"/>
      <c r="M47" s="226"/>
      <c r="N47" s="226"/>
      <c r="O47" s="226"/>
      <c r="P47" s="226"/>
      <c r="Q47" s="226"/>
      <c r="R47" s="226"/>
      <c r="S47" s="226"/>
      <c r="T47" s="226"/>
      <c r="U47" s="226"/>
      <c r="V47" s="226"/>
      <c r="W47" s="226"/>
      <c r="X47" s="226"/>
      <c r="Y47" s="226"/>
      <c r="Z47" s="226"/>
      <c r="AA47" s="226"/>
      <c r="AB47" s="226"/>
      <c r="AC47" s="226"/>
      <c r="AD47" s="226"/>
      <c r="AE47" s="226"/>
      <c r="AF47" s="226"/>
      <c r="AG47" s="226"/>
      <c r="AH47" s="226"/>
      <c r="AI47" s="226"/>
      <c r="AJ47" s="226"/>
      <c r="AK47" s="226"/>
      <c r="AL47" s="226"/>
      <c r="AM47" s="422"/>
      <c r="AN47" s="423"/>
      <c r="AO47" s="423"/>
      <c r="AP47" s="423"/>
      <c r="AQ47" s="423"/>
      <c r="AR47" s="423"/>
      <c r="AS47" s="423"/>
      <c r="AT47" s="424"/>
      <c r="AU47" s="420"/>
      <c r="AV47" s="421"/>
      <c r="AW47" s="376"/>
      <c r="AX47" s="377"/>
      <c r="AY47" s="370"/>
      <c r="AZ47" s="371"/>
      <c r="BA47" s="371"/>
      <c r="BB47" s="371"/>
      <c r="BC47" s="371"/>
      <c r="BD47" s="371"/>
      <c r="BE47" s="371"/>
      <c r="BF47" s="372"/>
      <c r="BG47" s="392">
        <f t="shared" si="0"/>
        <v>0</v>
      </c>
      <c r="BH47" s="393"/>
      <c r="BI47" s="393"/>
      <c r="BJ47" s="393"/>
      <c r="BK47" s="393"/>
      <c r="BL47" s="393"/>
      <c r="BM47" s="393"/>
      <c r="BN47" s="394"/>
      <c r="BP47" s="9"/>
      <c r="BQ47" s="9"/>
      <c r="BR47" s="9"/>
      <c r="BS47" s="9"/>
      <c r="BT47" s="9"/>
      <c r="BU47" s="9"/>
    </row>
    <row r="48" spans="2:73" ht="25.5" customHeight="1" x14ac:dyDescent="0.25">
      <c r="B48" s="364"/>
      <c r="C48" s="365"/>
      <c r="D48" s="365"/>
      <c r="E48" s="366"/>
      <c r="F48" s="225"/>
      <c r="G48" s="226"/>
      <c r="H48" s="226"/>
      <c r="I48" s="226"/>
      <c r="J48" s="226"/>
      <c r="K48" s="226"/>
      <c r="L48" s="226"/>
      <c r="M48" s="226"/>
      <c r="N48" s="226"/>
      <c r="O48" s="226"/>
      <c r="P48" s="226"/>
      <c r="Q48" s="226"/>
      <c r="R48" s="226"/>
      <c r="S48" s="226"/>
      <c r="T48" s="226"/>
      <c r="U48" s="226"/>
      <c r="V48" s="226"/>
      <c r="W48" s="226"/>
      <c r="X48" s="226"/>
      <c r="Y48" s="226"/>
      <c r="Z48" s="226"/>
      <c r="AA48" s="226"/>
      <c r="AB48" s="226"/>
      <c r="AC48" s="226"/>
      <c r="AD48" s="226"/>
      <c r="AE48" s="226"/>
      <c r="AF48" s="226"/>
      <c r="AG48" s="226"/>
      <c r="AH48" s="226"/>
      <c r="AI48" s="226"/>
      <c r="AJ48" s="226"/>
      <c r="AK48" s="226"/>
      <c r="AL48" s="226"/>
      <c r="AM48" s="422"/>
      <c r="AN48" s="423"/>
      <c r="AO48" s="423"/>
      <c r="AP48" s="423"/>
      <c r="AQ48" s="423"/>
      <c r="AR48" s="423"/>
      <c r="AS48" s="423"/>
      <c r="AT48" s="424"/>
      <c r="AU48" s="420"/>
      <c r="AV48" s="421"/>
      <c r="AW48" s="376"/>
      <c r="AX48" s="377"/>
      <c r="AY48" s="370"/>
      <c r="AZ48" s="371"/>
      <c r="BA48" s="371"/>
      <c r="BB48" s="371"/>
      <c r="BC48" s="371"/>
      <c r="BD48" s="371"/>
      <c r="BE48" s="371"/>
      <c r="BF48" s="372"/>
      <c r="BG48" s="392">
        <f t="shared" si="0"/>
        <v>0</v>
      </c>
      <c r="BH48" s="393"/>
      <c r="BI48" s="393"/>
      <c r="BJ48" s="393"/>
      <c r="BK48" s="393"/>
      <c r="BL48" s="393"/>
      <c r="BM48" s="393"/>
      <c r="BN48" s="394"/>
      <c r="BP48" s="9"/>
      <c r="BQ48" s="9"/>
      <c r="BR48" s="9"/>
      <c r="BS48" s="9"/>
      <c r="BT48" s="9"/>
      <c r="BU48" s="9"/>
    </row>
    <row r="49" spans="2:73" ht="25.5" customHeight="1" x14ac:dyDescent="0.25">
      <c r="B49" s="364"/>
      <c r="C49" s="365"/>
      <c r="D49" s="365"/>
      <c r="E49" s="366"/>
      <c r="F49" s="225"/>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422"/>
      <c r="AN49" s="423"/>
      <c r="AO49" s="423"/>
      <c r="AP49" s="423"/>
      <c r="AQ49" s="423"/>
      <c r="AR49" s="423"/>
      <c r="AS49" s="423"/>
      <c r="AT49" s="424"/>
      <c r="AU49" s="420"/>
      <c r="AV49" s="421"/>
      <c r="AW49" s="376"/>
      <c r="AX49" s="377"/>
      <c r="AY49" s="370"/>
      <c r="AZ49" s="371"/>
      <c r="BA49" s="371"/>
      <c r="BB49" s="371"/>
      <c r="BC49" s="371"/>
      <c r="BD49" s="371"/>
      <c r="BE49" s="371"/>
      <c r="BF49" s="372"/>
      <c r="BG49" s="392">
        <f t="shared" si="0"/>
        <v>0</v>
      </c>
      <c r="BH49" s="393"/>
      <c r="BI49" s="393"/>
      <c r="BJ49" s="393"/>
      <c r="BK49" s="393"/>
      <c r="BL49" s="393"/>
      <c r="BM49" s="393"/>
      <c r="BN49" s="394"/>
      <c r="BP49" s="9"/>
      <c r="BQ49" s="9"/>
      <c r="BR49" s="9"/>
      <c r="BS49" s="9"/>
      <c r="BT49" s="9"/>
      <c r="BU49" s="9"/>
    </row>
    <row r="50" spans="2:73" ht="25.5" customHeight="1" x14ac:dyDescent="0.25">
      <c r="B50" s="364"/>
      <c r="C50" s="365"/>
      <c r="D50" s="365"/>
      <c r="E50" s="366"/>
      <c r="F50" s="225"/>
      <c r="G50" s="226"/>
      <c r="H50" s="226"/>
      <c r="I50" s="226"/>
      <c r="J50" s="226"/>
      <c r="K50" s="226"/>
      <c r="L50" s="226"/>
      <c r="M50" s="226"/>
      <c r="N50" s="226"/>
      <c r="O50" s="226"/>
      <c r="P50" s="226"/>
      <c r="Q50" s="226"/>
      <c r="R50" s="226"/>
      <c r="S50" s="226"/>
      <c r="T50" s="226"/>
      <c r="U50" s="226"/>
      <c r="V50" s="226"/>
      <c r="W50" s="226"/>
      <c r="X50" s="226"/>
      <c r="Y50" s="226"/>
      <c r="Z50" s="226"/>
      <c r="AA50" s="226"/>
      <c r="AB50" s="226"/>
      <c r="AC50" s="226"/>
      <c r="AD50" s="226"/>
      <c r="AE50" s="226"/>
      <c r="AF50" s="226"/>
      <c r="AG50" s="226"/>
      <c r="AH50" s="226"/>
      <c r="AI50" s="226"/>
      <c r="AJ50" s="226"/>
      <c r="AK50" s="226"/>
      <c r="AL50" s="226"/>
      <c r="AM50" s="422"/>
      <c r="AN50" s="423"/>
      <c r="AO50" s="423"/>
      <c r="AP50" s="423"/>
      <c r="AQ50" s="423"/>
      <c r="AR50" s="423"/>
      <c r="AS50" s="423"/>
      <c r="AT50" s="424"/>
      <c r="AU50" s="420"/>
      <c r="AV50" s="421"/>
      <c r="AW50" s="376"/>
      <c r="AX50" s="377"/>
      <c r="AY50" s="370"/>
      <c r="AZ50" s="371"/>
      <c r="BA50" s="371"/>
      <c r="BB50" s="371"/>
      <c r="BC50" s="371"/>
      <c r="BD50" s="371"/>
      <c r="BE50" s="371"/>
      <c r="BF50" s="372"/>
      <c r="BG50" s="392">
        <f t="shared" si="0"/>
        <v>0</v>
      </c>
      <c r="BH50" s="393"/>
      <c r="BI50" s="393"/>
      <c r="BJ50" s="393"/>
      <c r="BK50" s="393"/>
      <c r="BL50" s="393"/>
      <c r="BM50" s="393"/>
      <c r="BN50" s="394"/>
      <c r="BP50" s="9"/>
      <c r="BQ50" s="9"/>
      <c r="BR50" s="9"/>
      <c r="BS50" s="9"/>
      <c r="BT50" s="9"/>
      <c r="BU50" s="9"/>
    </row>
    <row r="51" spans="2:73" ht="25.5" customHeight="1" x14ac:dyDescent="0.25">
      <c r="B51" s="364"/>
      <c r="C51" s="365"/>
      <c r="D51" s="365"/>
      <c r="E51" s="366"/>
      <c r="F51" s="225"/>
      <c r="G51" s="226"/>
      <c r="H51" s="226"/>
      <c r="I51" s="226"/>
      <c r="J51" s="226"/>
      <c r="K51" s="226"/>
      <c r="L51" s="226"/>
      <c r="M51" s="226"/>
      <c r="N51" s="226"/>
      <c r="O51" s="226"/>
      <c r="P51" s="226"/>
      <c r="Q51" s="226"/>
      <c r="R51" s="226"/>
      <c r="S51" s="226"/>
      <c r="T51" s="226"/>
      <c r="U51" s="226"/>
      <c r="V51" s="226"/>
      <c r="W51" s="226"/>
      <c r="X51" s="226"/>
      <c r="Y51" s="226"/>
      <c r="Z51" s="226"/>
      <c r="AA51" s="226"/>
      <c r="AB51" s="226"/>
      <c r="AC51" s="226"/>
      <c r="AD51" s="226"/>
      <c r="AE51" s="226"/>
      <c r="AF51" s="226"/>
      <c r="AG51" s="226"/>
      <c r="AH51" s="226"/>
      <c r="AI51" s="226"/>
      <c r="AJ51" s="226"/>
      <c r="AK51" s="226"/>
      <c r="AL51" s="226"/>
      <c r="AM51" s="422"/>
      <c r="AN51" s="423"/>
      <c r="AO51" s="423"/>
      <c r="AP51" s="423"/>
      <c r="AQ51" s="423"/>
      <c r="AR51" s="423"/>
      <c r="AS51" s="423"/>
      <c r="AT51" s="424"/>
      <c r="AU51" s="420"/>
      <c r="AV51" s="421"/>
      <c r="AW51" s="376"/>
      <c r="AX51" s="377"/>
      <c r="AY51" s="370"/>
      <c r="AZ51" s="371"/>
      <c r="BA51" s="371"/>
      <c r="BB51" s="371"/>
      <c r="BC51" s="371"/>
      <c r="BD51" s="371"/>
      <c r="BE51" s="371"/>
      <c r="BF51" s="372"/>
      <c r="BG51" s="392">
        <f t="shared" si="0"/>
        <v>0</v>
      </c>
      <c r="BH51" s="393"/>
      <c r="BI51" s="393"/>
      <c r="BJ51" s="393"/>
      <c r="BK51" s="393"/>
      <c r="BL51" s="393"/>
      <c r="BM51" s="393"/>
      <c r="BN51" s="394"/>
      <c r="BP51" s="9"/>
      <c r="BQ51" s="9"/>
      <c r="BR51" s="9"/>
      <c r="BS51" s="9"/>
      <c r="BT51" s="9"/>
      <c r="BU51" s="9"/>
    </row>
    <row r="52" spans="2:73" ht="25.5" customHeight="1" x14ac:dyDescent="0.25">
      <c r="B52" s="364"/>
      <c r="C52" s="365"/>
      <c r="D52" s="365"/>
      <c r="E52" s="366"/>
      <c r="F52" s="225"/>
      <c r="G52" s="226"/>
      <c r="H52" s="226"/>
      <c r="I52" s="226"/>
      <c r="J52" s="226"/>
      <c r="K52" s="226"/>
      <c r="L52" s="226"/>
      <c r="M52" s="226"/>
      <c r="N52" s="226"/>
      <c r="O52" s="226"/>
      <c r="P52" s="226"/>
      <c r="Q52" s="226"/>
      <c r="R52" s="226"/>
      <c r="S52" s="226"/>
      <c r="T52" s="226"/>
      <c r="U52" s="226"/>
      <c r="V52" s="226"/>
      <c r="W52" s="226"/>
      <c r="X52" s="226"/>
      <c r="Y52" s="226"/>
      <c r="Z52" s="226"/>
      <c r="AA52" s="226"/>
      <c r="AB52" s="226"/>
      <c r="AC52" s="226"/>
      <c r="AD52" s="226"/>
      <c r="AE52" s="226"/>
      <c r="AF52" s="226"/>
      <c r="AG52" s="226"/>
      <c r="AH52" s="226"/>
      <c r="AI52" s="226"/>
      <c r="AJ52" s="226"/>
      <c r="AK52" s="226"/>
      <c r="AL52" s="226"/>
      <c r="AM52" s="422"/>
      <c r="AN52" s="423"/>
      <c r="AO52" s="423"/>
      <c r="AP52" s="423"/>
      <c r="AQ52" s="423"/>
      <c r="AR52" s="423"/>
      <c r="AS52" s="423"/>
      <c r="AT52" s="424"/>
      <c r="AU52" s="420"/>
      <c r="AV52" s="421"/>
      <c r="AW52" s="376"/>
      <c r="AX52" s="377"/>
      <c r="AY52" s="370"/>
      <c r="AZ52" s="371"/>
      <c r="BA52" s="371"/>
      <c r="BB52" s="371"/>
      <c r="BC52" s="371"/>
      <c r="BD52" s="371"/>
      <c r="BE52" s="371"/>
      <c r="BF52" s="372"/>
      <c r="BG52" s="392">
        <f t="shared" si="0"/>
        <v>0</v>
      </c>
      <c r="BH52" s="393"/>
      <c r="BI52" s="393"/>
      <c r="BJ52" s="393"/>
      <c r="BK52" s="393"/>
      <c r="BL52" s="393"/>
      <c r="BM52" s="393"/>
      <c r="BN52" s="394"/>
      <c r="BP52" s="9"/>
      <c r="BQ52" s="9"/>
      <c r="BR52" s="9"/>
      <c r="BS52" s="9"/>
      <c r="BT52" s="9"/>
      <c r="BU52" s="9"/>
    </row>
    <row r="53" spans="2:73" ht="25.5" customHeight="1" x14ac:dyDescent="0.25">
      <c r="B53" s="364"/>
      <c r="C53" s="365"/>
      <c r="D53" s="365"/>
      <c r="E53" s="366"/>
      <c r="F53" s="225"/>
      <c r="G53" s="226"/>
      <c r="H53" s="226"/>
      <c r="I53" s="226"/>
      <c r="J53" s="226"/>
      <c r="K53" s="226"/>
      <c r="L53" s="226"/>
      <c r="M53" s="226"/>
      <c r="N53" s="226"/>
      <c r="O53" s="226"/>
      <c r="P53" s="226"/>
      <c r="Q53" s="226"/>
      <c r="R53" s="226"/>
      <c r="S53" s="226"/>
      <c r="T53" s="226"/>
      <c r="U53" s="226"/>
      <c r="V53" s="226"/>
      <c r="W53" s="226"/>
      <c r="X53" s="226"/>
      <c r="Y53" s="226"/>
      <c r="Z53" s="226"/>
      <c r="AA53" s="226"/>
      <c r="AB53" s="226"/>
      <c r="AC53" s="226"/>
      <c r="AD53" s="226"/>
      <c r="AE53" s="226"/>
      <c r="AF53" s="226"/>
      <c r="AG53" s="226"/>
      <c r="AH53" s="226"/>
      <c r="AI53" s="226"/>
      <c r="AJ53" s="226"/>
      <c r="AK53" s="226"/>
      <c r="AL53" s="226"/>
      <c r="AM53" s="422"/>
      <c r="AN53" s="423"/>
      <c r="AO53" s="423"/>
      <c r="AP53" s="423"/>
      <c r="AQ53" s="423"/>
      <c r="AR53" s="423"/>
      <c r="AS53" s="423"/>
      <c r="AT53" s="424"/>
      <c r="AU53" s="420"/>
      <c r="AV53" s="421"/>
      <c r="AW53" s="376"/>
      <c r="AX53" s="377"/>
      <c r="AY53" s="370"/>
      <c r="AZ53" s="371"/>
      <c r="BA53" s="371"/>
      <c r="BB53" s="371"/>
      <c r="BC53" s="371"/>
      <c r="BD53" s="371"/>
      <c r="BE53" s="371"/>
      <c r="BF53" s="372"/>
      <c r="BG53" s="392">
        <f t="shared" si="0"/>
        <v>0</v>
      </c>
      <c r="BH53" s="393"/>
      <c r="BI53" s="393"/>
      <c r="BJ53" s="393"/>
      <c r="BK53" s="393"/>
      <c r="BL53" s="393"/>
      <c r="BM53" s="393"/>
      <c r="BN53" s="394"/>
      <c r="BP53" s="9"/>
      <c r="BQ53" s="9"/>
      <c r="BR53" s="9"/>
      <c r="BS53" s="9"/>
      <c r="BT53" s="9"/>
      <c r="BU53" s="9"/>
    </row>
    <row r="54" spans="2:73" ht="25.5" customHeight="1" x14ac:dyDescent="0.25">
      <c r="B54" s="364"/>
      <c r="C54" s="365"/>
      <c r="D54" s="365"/>
      <c r="E54" s="366"/>
      <c r="F54" s="225"/>
      <c r="G54" s="226"/>
      <c r="H54" s="226"/>
      <c r="I54" s="226"/>
      <c r="J54" s="226"/>
      <c r="K54" s="226"/>
      <c r="L54" s="226"/>
      <c r="M54" s="226"/>
      <c r="N54" s="226"/>
      <c r="O54" s="226"/>
      <c r="P54" s="226"/>
      <c r="Q54" s="226"/>
      <c r="R54" s="226"/>
      <c r="S54" s="226"/>
      <c r="T54" s="226"/>
      <c r="U54" s="226"/>
      <c r="V54" s="226"/>
      <c r="W54" s="226"/>
      <c r="X54" s="226"/>
      <c r="Y54" s="226"/>
      <c r="Z54" s="226"/>
      <c r="AA54" s="226"/>
      <c r="AB54" s="226"/>
      <c r="AC54" s="226"/>
      <c r="AD54" s="226"/>
      <c r="AE54" s="226"/>
      <c r="AF54" s="226"/>
      <c r="AG54" s="226"/>
      <c r="AH54" s="226"/>
      <c r="AI54" s="226"/>
      <c r="AJ54" s="226"/>
      <c r="AK54" s="226"/>
      <c r="AL54" s="226"/>
      <c r="AM54" s="422"/>
      <c r="AN54" s="423"/>
      <c r="AO54" s="423"/>
      <c r="AP54" s="423"/>
      <c r="AQ54" s="423"/>
      <c r="AR54" s="423"/>
      <c r="AS54" s="423"/>
      <c r="AT54" s="424"/>
      <c r="AU54" s="420"/>
      <c r="AV54" s="421"/>
      <c r="AW54" s="376"/>
      <c r="AX54" s="377"/>
      <c r="AY54" s="370"/>
      <c r="AZ54" s="371"/>
      <c r="BA54" s="371"/>
      <c r="BB54" s="371"/>
      <c r="BC54" s="371"/>
      <c r="BD54" s="371"/>
      <c r="BE54" s="371"/>
      <c r="BF54" s="372"/>
      <c r="BG54" s="392">
        <f t="shared" si="0"/>
        <v>0</v>
      </c>
      <c r="BH54" s="393"/>
      <c r="BI54" s="393"/>
      <c r="BJ54" s="393"/>
      <c r="BK54" s="393"/>
      <c r="BL54" s="393"/>
      <c r="BM54" s="393"/>
      <c r="BN54" s="394"/>
      <c r="BP54" s="9"/>
      <c r="BQ54" s="9"/>
      <c r="BR54" s="9"/>
      <c r="BS54" s="9"/>
      <c r="BT54" s="9"/>
      <c r="BU54" s="9"/>
    </row>
    <row r="55" spans="2:73" ht="25.5" customHeight="1" x14ac:dyDescent="0.25">
      <c r="B55" s="364"/>
      <c r="C55" s="365"/>
      <c r="D55" s="365"/>
      <c r="E55" s="366"/>
      <c r="F55" s="225"/>
      <c r="G55" s="226"/>
      <c r="H55" s="226"/>
      <c r="I55" s="226"/>
      <c r="J55" s="226"/>
      <c r="K55" s="226"/>
      <c r="L55" s="226"/>
      <c r="M55" s="226"/>
      <c r="N55" s="226"/>
      <c r="O55" s="226"/>
      <c r="P55" s="226"/>
      <c r="Q55" s="226"/>
      <c r="R55" s="226"/>
      <c r="S55" s="226"/>
      <c r="T55" s="226"/>
      <c r="U55" s="226"/>
      <c r="V55" s="226"/>
      <c r="W55" s="226"/>
      <c r="X55" s="226"/>
      <c r="Y55" s="226"/>
      <c r="Z55" s="226"/>
      <c r="AA55" s="226"/>
      <c r="AB55" s="226"/>
      <c r="AC55" s="226"/>
      <c r="AD55" s="226"/>
      <c r="AE55" s="226"/>
      <c r="AF55" s="226"/>
      <c r="AG55" s="226"/>
      <c r="AH55" s="226"/>
      <c r="AI55" s="226"/>
      <c r="AJ55" s="226"/>
      <c r="AK55" s="226"/>
      <c r="AL55" s="226"/>
      <c r="AM55" s="422"/>
      <c r="AN55" s="423"/>
      <c r="AO55" s="423"/>
      <c r="AP55" s="423"/>
      <c r="AQ55" s="423"/>
      <c r="AR55" s="423"/>
      <c r="AS55" s="423"/>
      <c r="AT55" s="424"/>
      <c r="AU55" s="420"/>
      <c r="AV55" s="421"/>
      <c r="AW55" s="376"/>
      <c r="AX55" s="377"/>
      <c r="AY55" s="370"/>
      <c r="AZ55" s="371"/>
      <c r="BA55" s="371"/>
      <c r="BB55" s="371"/>
      <c r="BC55" s="371"/>
      <c r="BD55" s="371"/>
      <c r="BE55" s="371"/>
      <c r="BF55" s="372"/>
      <c r="BG55" s="392">
        <f t="shared" si="0"/>
        <v>0</v>
      </c>
      <c r="BH55" s="393"/>
      <c r="BI55" s="393"/>
      <c r="BJ55" s="393"/>
      <c r="BK55" s="393"/>
      <c r="BL55" s="393"/>
      <c r="BM55" s="393"/>
      <c r="BN55" s="394"/>
      <c r="BP55" s="9"/>
      <c r="BQ55" s="9"/>
      <c r="BR55" s="9"/>
      <c r="BS55" s="9"/>
      <c r="BT55" s="9"/>
      <c r="BU55" s="9"/>
    </row>
    <row r="56" spans="2:73" ht="25.5" customHeight="1" x14ac:dyDescent="0.25">
      <c r="B56" s="364"/>
      <c r="C56" s="365"/>
      <c r="D56" s="365"/>
      <c r="E56" s="366"/>
      <c r="F56" s="225"/>
      <c r="G56" s="226"/>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422"/>
      <c r="AN56" s="423"/>
      <c r="AO56" s="423"/>
      <c r="AP56" s="423"/>
      <c r="AQ56" s="423"/>
      <c r="AR56" s="423"/>
      <c r="AS56" s="423"/>
      <c r="AT56" s="424"/>
      <c r="AU56" s="420"/>
      <c r="AV56" s="421"/>
      <c r="AW56" s="376"/>
      <c r="AX56" s="377"/>
      <c r="AY56" s="370"/>
      <c r="AZ56" s="371"/>
      <c r="BA56" s="371"/>
      <c r="BB56" s="371"/>
      <c r="BC56" s="371"/>
      <c r="BD56" s="371"/>
      <c r="BE56" s="371"/>
      <c r="BF56" s="372"/>
      <c r="BG56" s="392">
        <f t="shared" si="0"/>
        <v>0</v>
      </c>
      <c r="BH56" s="393"/>
      <c r="BI56" s="393"/>
      <c r="BJ56" s="393"/>
      <c r="BK56" s="393"/>
      <c r="BL56" s="393"/>
      <c r="BM56" s="393"/>
      <c r="BN56" s="394"/>
      <c r="BP56" s="9"/>
      <c r="BQ56" s="9"/>
      <c r="BR56" s="9"/>
      <c r="BS56" s="9"/>
      <c r="BT56" s="9"/>
      <c r="BU56" s="9"/>
    </row>
    <row r="57" spans="2:73" ht="25.5" customHeight="1" x14ac:dyDescent="0.25">
      <c r="B57" s="364"/>
      <c r="C57" s="365"/>
      <c r="D57" s="365"/>
      <c r="E57" s="366"/>
      <c r="F57" s="225"/>
      <c r="G57" s="226"/>
      <c r="H57" s="226"/>
      <c r="I57" s="226"/>
      <c r="J57" s="226"/>
      <c r="K57" s="226"/>
      <c r="L57" s="226"/>
      <c r="M57" s="226"/>
      <c r="N57" s="226"/>
      <c r="O57" s="226"/>
      <c r="P57" s="226"/>
      <c r="Q57" s="226"/>
      <c r="R57" s="226"/>
      <c r="S57" s="226"/>
      <c r="T57" s="226"/>
      <c r="U57" s="226"/>
      <c r="V57" s="226"/>
      <c r="W57" s="226"/>
      <c r="X57" s="226"/>
      <c r="Y57" s="226"/>
      <c r="Z57" s="226"/>
      <c r="AA57" s="226"/>
      <c r="AB57" s="226"/>
      <c r="AC57" s="226"/>
      <c r="AD57" s="226"/>
      <c r="AE57" s="226"/>
      <c r="AF57" s="226"/>
      <c r="AG57" s="226"/>
      <c r="AH57" s="226"/>
      <c r="AI57" s="226"/>
      <c r="AJ57" s="226"/>
      <c r="AK57" s="226"/>
      <c r="AL57" s="226"/>
      <c r="AM57" s="422"/>
      <c r="AN57" s="423"/>
      <c r="AO57" s="423"/>
      <c r="AP57" s="423"/>
      <c r="AQ57" s="423"/>
      <c r="AR57" s="423"/>
      <c r="AS57" s="423"/>
      <c r="AT57" s="424"/>
      <c r="AU57" s="420"/>
      <c r="AV57" s="421"/>
      <c r="AW57" s="376"/>
      <c r="AX57" s="377"/>
      <c r="AY57" s="370"/>
      <c r="AZ57" s="371"/>
      <c r="BA57" s="371"/>
      <c r="BB57" s="371"/>
      <c r="BC57" s="371"/>
      <c r="BD57" s="371"/>
      <c r="BE57" s="371"/>
      <c r="BF57" s="372"/>
      <c r="BG57" s="392">
        <f>+INT(AM57*AY57)</f>
        <v>0</v>
      </c>
      <c r="BH57" s="393"/>
      <c r="BI57" s="393"/>
      <c r="BJ57" s="393"/>
      <c r="BK57" s="393"/>
      <c r="BL57" s="393"/>
      <c r="BM57" s="393"/>
      <c r="BN57" s="394"/>
      <c r="BP57" s="9"/>
      <c r="BQ57" s="9"/>
      <c r="BR57" s="9"/>
      <c r="BS57" s="9"/>
      <c r="BT57" s="9"/>
      <c r="BU57" s="9"/>
    </row>
    <row r="58" spans="2:73" ht="25.5" customHeight="1" thickBot="1" x14ac:dyDescent="0.3">
      <c r="B58" s="425"/>
      <c r="C58" s="426"/>
      <c r="D58" s="426"/>
      <c r="E58" s="427"/>
      <c r="F58" s="373"/>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5"/>
      <c r="AM58" s="389"/>
      <c r="AN58" s="390"/>
      <c r="AO58" s="390"/>
      <c r="AP58" s="390"/>
      <c r="AQ58" s="390"/>
      <c r="AR58" s="390"/>
      <c r="AS58" s="390"/>
      <c r="AT58" s="391"/>
      <c r="AU58" s="387"/>
      <c r="AV58" s="388"/>
      <c r="AW58" s="379"/>
      <c r="AX58" s="380"/>
      <c r="AY58" s="398"/>
      <c r="AZ58" s="399"/>
      <c r="BA58" s="399"/>
      <c r="BB58" s="399"/>
      <c r="BC58" s="399"/>
      <c r="BD58" s="399"/>
      <c r="BE58" s="399"/>
      <c r="BF58" s="400"/>
      <c r="BG58" s="401">
        <f>+INT(AM58*AY58)</f>
        <v>0</v>
      </c>
      <c r="BH58" s="402"/>
      <c r="BI58" s="402"/>
      <c r="BJ58" s="402"/>
      <c r="BK58" s="402"/>
      <c r="BL58" s="402"/>
      <c r="BM58" s="402"/>
      <c r="BN58" s="403"/>
      <c r="BP58" s="9"/>
      <c r="BQ58" s="9"/>
      <c r="BR58" s="9"/>
      <c r="BS58" s="9"/>
      <c r="BT58" s="9"/>
      <c r="BU58" s="9"/>
    </row>
    <row r="59" spans="2:73" ht="26.25" customHeight="1" x14ac:dyDescent="0.2">
      <c r="B59" s="112"/>
      <c r="C59" s="112"/>
      <c r="D59" s="112"/>
      <c r="E59" s="112"/>
      <c r="F59" s="112" t="s">
        <v>55</v>
      </c>
      <c r="G59" s="112"/>
      <c r="H59" s="112"/>
      <c r="I59" s="112"/>
      <c r="J59" s="112"/>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c r="AJ59" s="111"/>
      <c r="AK59" s="111"/>
      <c r="AL59" s="111"/>
      <c r="AM59" s="111"/>
      <c r="AN59" s="111"/>
      <c r="AO59" s="111"/>
      <c r="AP59" s="111"/>
      <c r="AQ59" s="111"/>
      <c r="AR59" s="111"/>
      <c r="AS59" s="111"/>
      <c r="AT59" s="111"/>
      <c r="AU59" s="111"/>
      <c r="AV59" s="111"/>
      <c r="AW59" s="27"/>
      <c r="AX59" s="27"/>
      <c r="AY59" s="384" t="s">
        <v>33</v>
      </c>
      <c r="AZ59" s="385"/>
      <c r="BA59" s="385"/>
      <c r="BB59" s="385"/>
      <c r="BC59" s="385"/>
      <c r="BD59" s="385"/>
      <c r="BE59" s="385"/>
      <c r="BF59" s="386"/>
      <c r="BG59" s="381">
        <f>SUM(BG24:BN58)</f>
        <v>0</v>
      </c>
      <c r="BH59" s="382"/>
      <c r="BI59" s="382"/>
      <c r="BJ59" s="382"/>
      <c r="BK59" s="382"/>
      <c r="BL59" s="382"/>
      <c r="BM59" s="382"/>
      <c r="BN59" s="383"/>
      <c r="BP59" s="9"/>
      <c r="BQ59" s="9"/>
      <c r="BR59" s="9"/>
      <c r="BS59" s="9"/>
      <c r="BT59" s="9"/>
      <c r="BU59" s="9"/>
    </row>
    <row r="60" spans="2:73" ht="26.25" customHeight="1" thickBot="1" x14ac:dyDescent="0.25">
      <c r="B60" s="107"/>
      <c r="C60" s="108"/>
      <c r="D60" s="108"/>
      <c r="E60" s="108"/>
      <c r="F60" s="108" t="s">
        <v>88</v>
      </c>
      <c r="G60" s="108"/>
      <c r="H60" s="108"/>
      <c r="I60" s="108"/>
      <c r="J60" s="108"/>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27"/>
      <c r="AX60" s="27"/>
      <c r="AY60" s="404" t="s">
        <v>21</v>
      </c>
      <c r="AZ60" s="405"/>
      <c r="BA60" s="405"/>
      <c r="BB60" s="405"/>
      <c r="BC60" s="405"/>
      <c r="BD60" s="405"/>
      <c r="BE60" s="405"/>
      <c r="BF60" s="406"/>
      <c r="BG60" s="395"/>
      <c r="BH60" s="396"/>
      <c r="BI60" s="396"/>
      <c r="BJ60" s="396"/>
      <c r="BK60" s="396"/>
      <c r="BL60" s="396"/>
      <c r="BM60" s="396"/>
      <c r="BN60" s="397"/>
      <c r="BP60" s="9"/>
      <c r="BQ60" s="9"/>
      <c r="BR60" s="9"/>
      <c r="BS60" s="9"/>
      <c r="BT60" s="9"/>
      <c r="BU60" s="9"/>
    </row>
    <row r="61" spans="2:73" x14ac:dyDescent="0.15">
      <c r="BN61" s="110" t="s">
        <v>66</v>
      </c>
    </row>
  </sheetData>
  <mergeCells count="274">
    <mergeCell ref="AM33:AT33"/>
    <mergeCell ref="AM42:AT42"/>
    <mergeCell ref="AU26:AV26"/>
    <mergeCell ref="AU23:AV23"/>
    <mergeCell ref="AM27:AT27"/>
    <mergeCell ref="AU27:AV27"/>
    <mergeCell ref="AM28:AT28"/>
    <mergeCell ref="AU28:AV28"/>
    <mergeCell ref="AU29:AV29"/>
    <mergeCell ref="AM30:AT30"/>
    <mergeCell ref="AU30:AV30"/>
    <mergeCell ref="AM31:AT31"/>
    <mergeCell ref="AU31:AV31"/>
    <mergeCell ref="AM32:AT32"/>
    <mergeCell ref="AU32:AV32"/>
    <mergeCell ref="AU33:AV33"/>
    <mergeCell ref="AU34:AV34"/>
    <mergeCell ref="AM35:AT35"/>
    <mergeCell ref="AU35:AV35"/>
    <mergeCell ref="AU36:AV36"/>
    <mergeCell ref="AM37:AT37"/>
    <mergeCell ref="AU37:AV37"/>
    <mergeCell ref="AM36:AT36"/>
    <mergeCell ref="AU42:AV42"/>
    <mergeCell ref="F31:AL31"/>
    <mergeCell ref="F32:AL32"/>
    <mergeCell ref="F38:AL38"/>
    <mergeCell ref="F39:AL39"/>
    <mergeCell ref="F40:AL40"/>
    <mergeCell ref="F41:AL41"/>
    <mergeCell ref="F42:AL42"/>
    <mergeCell ref="F50:AL50"/>
    <mergeCell ref="F53:AL53"/>
    <mergeCell ref="AY50:BF50"/>
    <mergeCell ref="BG50:BN50"/>
    <mergeCell ref="AY51:BF51"/>
    <mergeCell ref="BG51:BN51"/>
    <mergeCell ref="AY49:BF49"/>
    <mergeCell ref="BG49:BN49"/>
    <mergeCell ref="BG46:BN46"/>
    <mergeCell ref="BG44:BN44"/>
    <mergeCell ref="AW56:AX56"/>
    <mergeCell ref="AW54:AX54"/>
    <mergeCell ref="BG54:BN54"/>
    <mergeCell ref="BG55:BN55"/>
    <mergeCell ref="BG56:BN56"/>
    <mergeCell ref="BG45:BN45"/>
    <mergeCell ref="B58:E58"/>
    <mergeCell ref="AY52:BF52"/>
    <mergeCell ref="AW53:AX53"/>
    <mergeCell ref="B57:E57"/>
    <mergeCell ref="BG57:BN57"/>
    <mergeCell ref="B55:E55"/>
    <mergeCell ref="AW55:AX55"/>
    <mergeCell ref="AY55:BF55"/>
    <mergeCell ref="AY56:BF56"/>
    <mergeCell ref="B52:E52"/>
    <mergeCell ref="AY54:BF54"/>
    <mergeCell ref="AY53:BF53"/>
    <mergeCell ref="BG53:BN53"/>
    <mergeCell ref="BG52:BN52"/>
    <mergeCell ref="F54:AL54"/>
    <mergeCell ref="F55:AL55"/>
    <mergeCell ref="F56:AL56"/>
    <mergeCell ref="F57:AL57"/>
    <mergeCell ref="AM52:AT52"/>
    <mergeCell ref="AU52:AV52"/>
    <mergeCell ref="AM53:AT53"/>
    <mergeCell ref="AU53:AV53"/>
    <mergeCell ref="AM57:AT57"/>
    <mergeCell ref="AU57:AV57"/>
    <mergeCell ref="B51:E51"/>
    <mergeCell ref="AW51:AX51"/>
    <mergeCell ref="B50:E50"/>
    <mergeCell ref="AW50:AX50"/>
    <mergeCell ref="F51:AL51"/>
    <mergeCell ref="B56:E56"/>
    <mergeCell ref="B53:E53"/>
    <mergeCell ref="B54:E54"/>
    <mergeCell ref="F52:AL52"/>
    <mergeCell ref="AW52:AX52"/>
    <mergeCell ref="AM50:AT50"/>
    <mergeCell ref="AU50:AV50"/>
    <mergeCell ref="AM51:AT51"/>
    <mergeCell ref="AU51:AV51"/>
    <mergeCell ref="AM54:AT54"/>
    <mergeCell ref="AU54:AV54"/>
    <mergeCell ref="AM55:AT55"/>
    <mergeCell ref="AU55:AV55"/>
    <mergeCell ref="AM56:AT56"/>
    <mergeCell ref="AU56:AV56"/>
    <mergeCell ref="B47:E47"/>
    <mergeCell ref="AW47:AX47"/>
    <mergeCell ref="AY47:BF47"/>
    <mergeCell ref="BG47:BN47"/>
    <mergeCell ref="AM47:AT47"/>
    <mergeCell ref="AU47:AV47"/>
    <mergeCell ref="F47:AL47"/>
    <mergeCell ref="B49:E49"/>
    <mergeCell ref="AW49:AX49"/>
    <mergeCell ref="B48:E48"/>
    <mergeCell ref="AW48:AX48"/>
    <mergeCell ref="AM48:AT48"/>
    <mergeCell ref="AU48:AV48"/>
    <mergeCell ref="F48:AL48"/>
    <mergeCell ref="F49:AL49"/>
    <mergeCell ref="AM49:AT49"/>
    <mergeCell ref="AU49:AV49"/>
    <mergeCell ref="AY48:BF48"/>
    <mergeCell ref="BG48:BN48"/>
    <mergeCell ref="B44:E44"/>
    <mergeCell ref="AY43:BF43"/>
    <mergeCell ref="BG43:BN43"/>
    <mergeCell ref="AY44:BF44"/>
    <mergeCell ref="AW44:AX44"/>
    <mergeCell ref="F43:AL43"/>
    <mergeCell ref="F44:AL44"/>
    <mergeCell ref="B46:E46"/>
    <mergeCell ref="AW46:AX46"/>
    <mergeCell ref="AY46:BF46"/>
    <mergeCell ref="B45:E45"/>
    <mergeCell ref="AW45:AX45"/>
    <mergeCell ref="AY45:BF45"/>
    <mergeCell ref="F45:AL45"/>
    <mergeCell ref="F46:AL46"/>
    <mergeCell ref="AM45:AT45"/>
    <mergeCell ref="AU45:AV45"/>
    <mergeCell ref="AM43:AT43"/>
    <mergeCell ref="AU43:AV43"/>
    <mergeCell ref="AM44:AT44"/>
    <mergeCell ref="AU44:AV44"/>
    <mergeCell ref="AM46:AT46"/>
    <mergeCell ref="AU46:AV46"/>
    <mergeCell ref="B43:E43"/>
    <mergeCell ref="AW43:AX43"/>
    <mergeCell ref="AW42:AX42"/>
    <mergeCell ref="AY40:BF40"/>
    <mergeCell ref="BG40:BN40"/>
    <mergeCell ref="AY41:BF41"/>
    <mergeCell ref="BG41:BN41"/>
    <mergeCell ref="AY42:BF42"/>
    <mergeCell ref="BG42:BN42"/>
    <mergeCell ref="B41:E41"/>
    <mergeCell ref="AW41:AX41"/>
    <mergeCell ref="B40:E40"/>
    <mergeCell ref="AW40:AX40"/>
    <mergeCell ref="AM40:AT40"/>
    <mergeCell ref="AU40:AV40"/>
    <mergeCell ref="AM41:AT41"/>
    <mergeCell ref="AU41:AV41"/>
    <mergeCell ref="B42:E42"/>
    <mergeCell ref="AW39:AX39"/>
    <mergeCell ref="AY39:BF39"/>
    <mergeCell ref="BG39:BN39"/>
    <mergeCell ref="B38:E38"/>
    <mergeCell ref="AW38:AX38"/>
    <mergeCell ref="AM38:AT38"/>
    <mergeCell ref="AU38:AV38"/>
    <mergeCell ref="AM39:AT39"/>
    <mergeCell ref="AU39:AV39"/>
    <mergeCell ref="BG36:BN36"/>
    <mergeCell ref="B37:E37"/>
    <mergeCell ref="AW37:AX37"/>
    <mergeCell ref="AY37:BF37"/>
    <mergeCell ref="BG37:BN37"/>
    <mergeCell ref="AW36:AX36"/>
    <mergeCell ref="AY36:BF36"/>
    <mergeCell ref="B36:E36"/>
    <mergeCell ref="F36:AL36"/>
    <mergeCell ref="F37:AL37"/>
    <mergeCell ref="B3:V3"/>
    <mergeCell ref="AW23:AX23"/>
    <mergeCell ref="B4:I4"/>
    <mergeCell ref="J4:AP4"/>
    <mergeCell ref="AM23:AT23"/>
    <mergeCell ref="AM24:AT24"/>
    <mergeCell ref="AU24:AV24"/>
    <mergeCell ref="AU25:AV25"/>
    <mergeCell ref="BF6:BG6"/>
    <mergeCell ref="F24:AL24"/>
    <mergeCell ref="F25:AL25"/>
    <mergeCell ref="AM25:AT25"/>
    <mergeCell ref="BG29:BN29"/>
    <mergeCell ref="AY28:BF28"/>
    <mergeCell ref="AW29:AX29"/>
    <mergeCell ref="AY27:BF27"/>
    <mergeCell ref="AY30:BF30"/>
    <mergeCell ref="BG30:BN30"/>
    <mergeCell ref="AZ6:BC6"/>
    <mergeCell ref="P20:R21"/>
    <mergeCell ref="S20:AA21"/>
    <mergeCell ref="H11:AN12"/>
    <mergeCell ref="H14:AJ16"/>
    <mergeCell ref="BH6:BI6"/>
    <mergeCell ref="BJ6:BK6"/>
    <mergeCell ref="F26:AL26"/>
    <mergeCell ref="F27:AL27"/>
    <mergeCell ref="F28:AL28"/>
    <mergeCell ref="F29:AL29"/>
    <mergeCell ref="F30:AL30"/>
    <mergeCell ref="AM26:AT26"/>
    <mergeCell ref="AM29:AT29"/>
    <mergeCell ref="BG60:BN60"/>
    <mergeCell ref="AY58:BF58"/>
    <mergeCell ref="BG58:BN58"/>
    <mergeCell ref="AY60:BF60"/>
    <mergeCell ref="AW30:AX30"/>
    <mergeCell ref="AW32:AX32"/>
    <mergeCell ref="AY38:BF38"/>
    <mergeCell ref="BG38:BN38"/>
    <mergeCell ref="AW57:AX57"/>
    <mergeCell ref="AY57:BF57"/>
    <mergeCell ref="AY31:BF31"/>
    <mergeCell ref="BG31:BN31"/>
    <mergeCell ref="AW31:AX31"/>
    <mergeCell ref="AW35:AX35"/>
    <mergeCell ref="AY32:BF32"/>
    <mergeCell ref="BG32:BN32"/>
    <mergeCell ref="AW33:AX33"/>
    <mergeCell ref="AY33:BF33"/>
    <mergeCell ref="BG33:BN33"/>
    <mergeCell ref="BG34:BN34"/>
    <mergeCell ref="AY35:BF35"/>
    <mergeCell ref="BG35:BN35"/>
    <mergeCell ref="AW34:AX34"/>
    <mergeCell ref="AY34:BF34"/>
    <mergeCell ref="C6:AO7"/>
    <mergeCell ref="D20:F21"/>
    <mergeCell ref="C9:F10"/>
    <mergeCell ref="H9:Q10"/>
    <mergeCell ref="C11:F12"/>
    <mergeCell ref="C14:F15"/>
    <mergeCell ref="AX6:AY6"/>
    <mergeCell ref="AW58:AX58"/>
    <mergeCell ref="BG59:BN59"/>
    <mergeCell ref="AY59:BF59"/>
    <mergeCell ref="AU58:AV58"/>
    <mergeCell ref="AM58:AT58"/>
    <mergeCell ref="BG28:BN28"/>
    <mergeCell ref="BG26:BN26"/>
    <mergeCell ref="BG24:BN24"/>
    <mergeCell ref="AW24:AX24"/>
    <mergeCell ref="AW27:AX27"/>
    <mergeCell ref="AW28:AX28"/>
    <mergeCell ref="BG25:BN25"/>
    <mergeCell ref="AY26:BF26"/>
    <mergeCell ref="B30:E30"/>
    <mergeCell ref="BG27:BN27"/>
    <mergeCell ref="AY29:BF29"/>
    <mergeCell ref="F23:AL23"/>
    <mergeCell ref="B29:E29"/>
    <mergeCell ref="C17:F18"/>
    <mergeCell ref="H17:AJ19"/>
    <mergeCell ref="G20:O21"/>
    <mergeCell ref="AY25:BF25"/>
    <mergeCell ref="F58:AL58"/>
    <mergeCell ref="AY24:BF24"/>
    <mergeCell ref="B34:E34"/>
    <mergeCell ref="AW25:AX25"/>
    <mergeCell ref="AW26:AX26"/>
    <mergeCell ref="B28:E28"/>
    <mergeCell ref="B27:E27"/>
    <mergeCell ref="B24:E24"/>
    <mergeCell ref="B25:E25"/>
    <mergeCell ref="B26:E26"/>
    <mergeCell ref="B31:E31"/>
    <mergeCell ref="B35:E35"/>
    <mergeCell ref="B33:E33"/>
    <mergeCell ref="B32:E32"/>
    <mergeCell ref="F33:AL33"/>
    <mergeCell ref="F34:AL34"/>
    <mergeCell ref="F35:AL35"/>
    <mergeCell ref="AM34:AT34"/>
    <mergeCell ref="B39:E39"/>
  </mergeCells>
  <phoneticPr fontId="2"/>
  <dataValidations count="1">
    <dataValidation type="list" allowBlank="1" showInputMessage="1" showErrorMessage="1" sqref="AU24:AV58" xr:uid="{00000000-0002-0000-0200-000000000000}">
      <formula1>",　,※"</formula1>
    </dataValidation>
  </dataValidations>
  <printOptions horizontalCentered="1"/>
  <pageMargins left="0.78740157480314965" right="0.39370078740157483" top="0.74803149606299213" bottom="0.19685039370078741" header="0.51181102362204722" footer="0.51181102362204722"/>
  <pageSetup paperSize="9" scale="65" orientation="portrait" blackAndWhite="1"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請求書(表紙) (記入例)</vt:lpstr>
      <vt:lpstr>請求書(表紙)</vt:lpstr>
      <vt:lpstr>請求書(内訳) </vt:lpstr>
      <vt:lpstr>'請求書(内訳) '!Print_Area</vt:lpstr>
      <vt:lpstr>'請求書(表紙)'!Print_Area</vt:lpstr>
      <vt:lpstr>'請求書(表紙) (記入例)'!Print_Area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Nemoto</dc:creator>
  <cp:lastModifiedBy>h-sakurada</cp:lastModifiedBy>
  <cp:lastPrinted>2020-12-24T08:29:03Z</cp:lastPrinted>
  <dcterms:created xsi:type="dcterms:W3CDTF">2005-03-17T09:22:16Z</dcterms:created>
  <dcterms:modified xsi:type="dcterms:W3CDTF">2021-03-08T23:23:25Z</dcterms:modified>
</cp:coreProperties>
</file>